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Жанна\Desktop\"/>
    </mc:Choice>
  </mc:AlternateContent>
  <xr:revisionPtr revIDLastSave="0" documentId="13_ncr:1_{C3C5F2CD-CBDD-48DE-91E3-C6FA14AC9E2B}" xr6:coauthVersionLast="45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сентябрь " sheetId="2" r:id="rId1"/>
  </sheets>
  <definedNames>
    <definedName name="OLE_LINK1" localSheetId="0">'сентябрь '!$A$50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05" i="2" l="1"/>
  <c r="N305" i="2"/>
  <c r="M305" i="2"/>
  <c r="L305" i="2"/>
  <c r="K305" i="2"/>
  <c r="J305" i="2"/>
  <c r="I305" i="2"/>
  <c r="H305" i="2"/>
  <c r="G305" i="2"/>
  <c r="F305" i="2"/>
  <c r="E305" i="2"/>
  <c r="D305" i="2"/>
  <c r="O295" i="2"/>
  <c r="O306" i="2" s="1"/>
  <c r="N295" i="2"/>
  <c r="N306" i="2" s="1"/>
  <c r="M295" i="2"/>
  <c r="M306" i="2" s="1"/>
  <c r="L295" i="2"/>
  <c r="L306" i="2" s="1"/>
  <c r="K295" i="2"/>
  <c r="K306" i="2" s="1"/>
  <c r="J295" i="2"/>
  <c r="J306" i="2" s="1"/>
  <c r="I295" i="2"/>
  <c r="I306" i="2" s="1"/>
  <c r="H295" i="2"/>
  <c r="H306" i="2" s="1"/>
  <c r="G295" i="2"/>
  <c r="G306" i="2" s="1"/>
  <c r="F295" i="2"/>
  <c r="F306" i="2" s="1"/>
  <c r="E295" i="2"/>
  <c r="E306" i="2" s="1"/>
  <c r="D295" i="2"/>
  <c r="D306" i="2" s="1"/>
  <c r="O271" i="2"/>
  <c r="N271" i="2"/>
  <c r="M271" i="2"/>
  <c r="L271" i="2"/>
  <c r="K271" i="2"/>
  <c r="J271" i="2"/>
  <c r="I271" i="2"/>
  <c r="H271" i="2"/>
  <c r="G271" i="2"/>
  <c r="F271" i="2"/>
  <c r="E271" i="2"/>
  <c r="D271" i="2"/>
  <c r="O279" i="2"/>
  <c r="O280" i="2" s="1"/>
  <c r="N279" i="2"/>
  <c r="N280" i="2" s="1"/>
  <c r="M279" i="2"/>
  <c r="M280" i="2" s="1"/>
  <c r="L279" i="2"/>
  <c r="L280" i="2" s="1"/>
  <c r="K279" i="2"/>
  <c r="K280" i="2" s="1"/>
  <c r="J279" i="2"/>
  <c r="J280" i="2" s="1"/>
  <c r="I279" i="2"/>
  <c r="I280" i="2" s="1"/>
  <c r="H279" i="2"/>
  <c r="H280" i="2" s="1"/>
  <c r="G279" i="2"/>
  <c r="G280" i="2" s="1"/>
  <c r="F279" i="2"/>
  <c r="F280" i="2" s="1"/>
  <c r="E279" i="2"/>
  <c r="E280" i="2" s="1"/>
  <c r="D279" i="2"/>
  <c r="D280" i="2" l="1"/>
  <c r="O256" i="2"/>
  <c r="N256" i="2"/>
  <c r="M256" i="2"/>
  <c r="L256" i="2"/>
  <c r="K256" i="2"/>
  <c r="J256" i="2"/>
  <c r="I256" i="2"/>
  <c r="H256" i="2"/>
  <c r="G256" i="2"/>
  <c r="F256" i="2"/>
  <c r="E256" i="2"/>
  <c r="D256" i="2"/>
  <c r="O248" i="2"/>
  <c r="O257" i="2" s="1"/>
  <c r="N248" i="2"/>
  <c r="N257" i="2" s="1"/>
  <c r="M248" i="2"/>
  <c r="M257" i="2" s="1"/>
  <c r="L248" i="2"/>
  <c r="K248" i="2"/>
  <c r="K257" i="2" s="1"/>
  <c r="J248" i="2"/>
  <c r="J257" i="2" s="1"/>
  <c r="I248" i="2"/>
  <c r="I257" i="2" s="1"/>
  <c r="H248" i="2"/>
  <c r="H257" i="2" s="1"/>
  <c r="G248" i="2"/>
  <c r="G257" i="2" s="1"/>
  <c r="F248" i="2"/>
  <c r="F257" i="2" s="1"/>
  <c r="E248" i="2"/>
  <c r="E257" i="2" s="1"/>
  <c r="D248" i="2"/>
  <c r="D257" i="2" s="1"/>
  <c r="O229" i="2"/>
  <c r="N229" i="2"/>
  <c r="M229" i="2"/>
  <c r="L229" i="2"/>
  <c r="K229" i="2"/>
  <c r="I229" i="2"/>
  <c r="J229" i="2"/>
  <c r="H229" i="2"/>
  <c r="G229" i="2"/>
  <c r="F229" i="2"/>
  <c r="E229" i="2"/>
  <c r="D229" i="2"/>
  <c r="D230" i="2" s="1"/>
  <c r="O220" i="2"/>
  <c r="O230" i="2" s="1"/>
  <c r="N220" i="2"/>
  <c r="N230" i="2" s="1"/>
  <c r="M220" i="2"/>
  <c r="M230" i="2" s="1"/>
  <c r="L220" i="2"/>
  <c r="L230" i="2" s="1"/>
  <c r="K220" i="2"/>
  <c r="K230" i="2" s="1"/>
  <c r="J220" i="2"/>
  <c r="I220" i="2"/>
  <c r="I230" i="2" s="1"/>
  <c r="H220" i="2"/>
  <c r="H230" i="2" s="1"/>
  <c r="G220" i="2"/>
  <c r="G230" i="2" s="1"/>
  <c r="F220" i="2"/>
  <c r="F230" i="2" s="1"/>
  <c r="D220" i="2"/>
  <c r="E220" i="2"/>
  <c r="E230" i="2" s="1"/>
  <c r="O204" i="2"/>
  <c r="N204" i="2"/>
  <c r="M204" i="2"/>
  <c r="L204" i="2"/>
  <c r="K204" i="2"/>
  <c r="J204" i="2"/>
  <c r="I204" i="2"/>
  <c r="H204" i="2"/>
  <c r="G204" i="2"/>
  <c r="F204" i="2"/>
  <c r="E204" i="2"/>
  <c r="D204" i="2"/>
  <c r="O195" i="2"/>
  <c r="O205" i="2" s="1"/>
  <c r="N195" i="2"/>
  <c r="M195" i="2"/>
  <c r="M205" i="2" s="1"/>
  <c r="L195" i="2"/>
  <c r="L205" i="2" s="1"/>
  <c r="K195" i="2"/>
  <c r="K205" i="2" s="1"/>
  <c r="J195" i="2"/>
  <c r="J205" i="2" s="1"/>
  <c r="I195" i="2"/>
  <c r="I205" i="2" s="1"/>
  <c r="H195" i="2"/>
  <c r="H205" i="2" s="1"/>
  <c r="G195" i="2"/>
  <c r="G205" i="2" s="1"/>
  <c r="F195" i="2"/>
  <c r="F205" i="2" s="1"/>
  <c r="E195" i="2"/>
  <c r="E205" i="2" s="1"/>
  <c r="D195" i="2"/>
  <c r="D205" i="2" s="1"/>
  <c r="O176" i="2"/>
  <c r="N176" i="2"/>
  <c r="M176" i="2"/>
  <c r="L176" i="2"/>
  <c r="K176" i="2"/>
  <c r="J176" i="2"/>
  <c r="I176" i="2"/>
  <c r="H176" i="2"/>
  <c r="G176" i="2"/>
  <c r="F176" i="2"/>
  <c r="E176" i="2"/>
  <c r="D176" i="2"/>
  <c r="O167" i="2"/>
  <c r="O177" i="2" s="1"/>
  <c r="N167" i="2"/>
  <c r="N177" i="2" s="1"/>
  <c r="M167" i="2"/>
  <c r="M177" i="2" s="1"/>
  <c r="L167" i="2"/>
  <c r="L177" i="2" s="1"/>
  <c r="K167" i="2"/>
  <c r="K177" i="2" s="1"/>
  <c r="J167" i="2"/>
  <c r="J177" i="2" s="1"/>
  <c r="I167" i="2"/>
  <c r="I177" i="2" s="1"/>
  <c r="H167" i="2"/>
  <c r="H177" i="2" s="1"/>
  <c r="G167" i="2"/>
  <c r="G177" i="2" s="1"/>
  <c r="F167" i="2"/>
  <c r="F177" i="2" s="1"/>
  <c r="E167" i="2"/>
  <c r="E177" i="2" s="1"/>
  <c r="D167" i="2"/>
  <c r="D177" i="2" s="1"/>
  <c r="O150" i="2"/>
  <c r="N150" i="2"/>
  <c r="M150" i="2"/>
  <c r="L150" i="2"/>
  <c r="K150" i="2"/>
  <c r="J150" i="2"/>
  <c r="I150" i="2"/>
  <c r="H150" i="2"/>
  <c r="G150" i="2"/>
  <c r="F150" i="2"/>
  <c r="E150" i="2"/>
  <c r="D150" i="2"/>
  <c r="O142" i="2"/>
  <c r="O151" i="2" s="1"/>
  <c r="N142" i="2"/>
  <c r="N151" i="2" s="1"/>
  <c r="M142" i="2"/>
  <c r="M151" i="2" s="1"/>
  <c r="L142" i="2"/>
  <c r="L151" i="2" s="1"/>
  <c r="K142" i="2"/>
  <c r="K151" i="2" s="1"/>
  <c r="J142" i="2"/>
  <c r="J151" i="2" s="1"/>
  <c r="I142" i="2"/>
  <c r="I151" i="2" s="1"/>
  <c r="H142" i="2"/>
  <c r="H151" i="2" s="1"/>
  <c r="G142" i="2"/>
  <c r="G151" i="2" s="1"/>
  <c r="F142" i="2"/>
  <c r="F151" i="2" s="1"/>
  <c r="E142" i="2"/>
  <c r="E151" i="2" s="1"/>
  <c r="D142" i="2"/>
  <c r="D151" i="2" s="1"/>
  <c r="O124" i="2"/>
  <c r="N124" i="2"/>
  <c r="M124" i="2"/>
  <c r="L124" i="2"/>
  <c r="K124" i="2"/>
  <c r="J124" i="2"/>
  <c r="I124" i="2"/>
  <c r="H124" i="2"/>
  <c r="G124" i="2"/>
  <c r="F124" i="2"/>
  <c r="E124" i="2"/>
  <c r="D124" i="2"/>
  <c r="O116" i="2"/>
  <c r="N116" i="2"/>
  <c r="M116" i="2"/>
  <c r="L116" i="2"/>
  <c r="K116" i="2"/>
  <c r="J116" i="2"/>
  <c r="I116" i="2"/>
  <c r="H116" i="2"/>
  <c r="G116" i="2"/>
  <c r="F116" i="2"/>
  <c r="E116" i="2"/>
  <c r="D116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O91" i="2"/>
  <c r="N91" i="2"/>
  <c r="M91" i="2"/>
  <c r="L91" i="2"/>
  <c r="K91" i="2"/>
  <c r="J91" i="2"/>
  <c r="I91" i="2"/>
  <c r="H91" i="2"/>
  <c r="G91" i="2"/>
  <c r="F91" i="2"/>
  <c r="E91" i="2"/>
  <c r="D91" i="2"/>
  <c r="O48" i="2"/>
  <c r="N48" i="2"/>
  <c r="M48" i="2"/>
  <c r="L48" i="2"/>
  <c r="K48" i="2"/>
  <c r="J48" i="2"/>
  <c r="I48" i="2"/>
  <c r="H48" i="2"/>
  <c r="G48" i="2"/>
  <c r="F48" i="2"/>
  <c r="E48" i="2"/>
  <c r="D48" i="2"/>
  <c r="O38" i="2"/>
  <c r="N38" i="2"/>
  <c r="M38" i="2"/>
  <c r="L38" i="2"/>
  <c r="K38" i="2"/>
  <c r="J38" i="2"/>
  <c r="I38" i="2"/>
  <c r="H38" i="2"/>
  <c r="G38" i="2"/>
  <c r="F38" i="2"/>
  <c r="E38" i="2"/>
  <c r="D38" i="2"/>
  <c r="O23" i="2"/>
  <c r="N23" i="2"/>
  <c r="M23" i="2"/>
  <c r="L23" i="2"/>
  <c r="K23" i="2"/>
  <c r="J23" i="2"/>
  <c r="I23" i="2"/>
  <c r="H23" i="2"/>
  <c r="G23" i="2"/>
  <c r="F23" i="2"/>
  <c r="D23" i="2"/>
  <c r="E23" i="2"/>
  <c r="O14" i="2"/>
  <c r="O24" i="2" s="1"/>
  <c r="N14" i="2"/>
  <c r="N24" i="2" s="1"/>
  <c r="M14" i="2"/>
  <c r="M24" i="2" s="1"/>
  <c r="L14" i="2"/>
  <c r="L24" i="2" s="1"/>
  <c r="K14" i="2"/>
  <c r="K24" i="2" s="1"/>
  <c r="J14" i="2"/>
  <c r="J24" i="2" s="1"/>
  <c r="I14" i="2"/>
  <c r="I24" i="2" s="1"/>
  <c r="H14" i="2"/>
  <c r="H24" i="2" s="1"/>
  <c r="G14" i="2"/>
  <c r="G24" i="2" s="1"/>
  <c r="F14" i="2"/>
  <c r="F24" i="2" s="1"/>
  <c r="E14" i="2"/>
  <c r="D14" i="2"/>
  <c r="O73" i="2"/>
  <c r="N73" i="2"/>
  <c r="M73" i="2"/>
  <c r="L73" i="2"/>
  <c r="K73" i="2"/>
  <c r="J73" i="2"/>
  <c r="I73" i="2"/>
  <c r="H73" i="2"/>
  <c r="G73" i="2"/>
  <c r="F73" i="2"/>
  <c r="E73" i="2"/>
  <c r="D73" i="2"/>
  <c r="O65" i="2"/>
  <c r="N65" i="2"/>
  <c r="M65" i="2"/>
  <c r="L65" i="2"/>
  <c r="K65" i="2"/>
  <c r="J65" i="2"/>
  <c r="I65" i="2"/>
  <c r="H65" i="2"/>
  <c r="G65" i="2"/>
  <c r="F65" i="2"/>
  <c r="E65" i="2"/>
  <c r="D65" i="2"/>
  <c r="L257" i="2" l="1"/>
  <c r="N205" i="2"/>
  <c r="J230" i="2"/>
  <c r="G125" i="2"/>
  <c r="K125" i="2"/>
  <c r="O125" i="2"/>
  <c r="E125" i="2"/>
  <c r="I125" i="2"/>
  <c r="M125" i="2"/>
  <c r="D125" i="2"/>
  <c r="H125" i="2"/>
  <c r="L125" i="2"/>
  <c r="F125" i="2"/>
  <c r="J125" i="2"/>
  <c r="N125" i="2"/>
  <c r="G101" i="2"/>
  <c r="K101" i="2"/>
  <c r="O101" i="2"/>
  <c r="H101" i="2"/>
  <c r="E101" i="2"/>
  <c r="I101" i="2"/>
  <c r="M101" i="2"/>
  <c r="D101" i="2"/>
  <c r="L101" i="2"/>
  <c r="F101" i="2"/>
  <c r="J101" i="2"/>
  <c r="N101" i="2"/>
  <c r="G49" i="2"/>
  <c r="K49" i="2"/>
  <c r="O49" i="2"/>
  <c r="H49" i="2"/>
  <c r="E49" i="2"/>
  <c r="I49" i="2"/>
  <c r="M49" i="2"/>
  <c r="D49" i="2"/>
  <c r="L49" i="2"/>
  <c r="F49" i="2"/>
  <c r="J49" i="2"/>
  <c r="N49" i="2"/>
  <c r="D24" i="2"/>
  <c r="E24" i="2"/>
  <c r="G74" i="2"/>
  <c r="O74" i="2"/>
  <c r="K74" i="2"/>
  <c r="D74" i="2"/>
  <c r="L74" i="2"/>
  <c r="E74" i="2"/>
  <c r="I74" i="2"/>
  <c r="M74" i="2"/>
  <c r="H74" i="2"/>
  <c r="F74" i="2"/>
  <c r="J74" i="2"/>
  <c r="N74" i="2"/>
</calcChain>
</file>

<file path=xl/sharedStrings.xml><?xml version="1.0" encoding="utf-8"?>
<sst xmlns="http://schemas.openxmlformats.org/spreadsheetml/2006/main" count="585" uniqueCount="139">
  <si>
    <t>Итого</t>
  </si>
  <si>
    <t xml:space="preserve">День недели: понедельник               </t>
  </si>
  <si>
    <t>Неделя: первая</t>
  </si>
  <si>
    <t>Сезон: весенний летний период</t>
  </si>
  <si>
    <t>Возрастная категория: от 7 до 11 лет.</t>
  </si>
  <si>
    <t>№</t>
  </si>
  <si>
    <t>рец.</t>
  </si>
  <si>
    <t>Наименование блюдо</t>
  </si>
  <si>
    <t>Масса</t>
  </si>
  <si>
    <t>порции</t>
  </si>
  <si>
    <t>Пищевые</t>
  </si>
  <si>
    <t>вещества</t>
  </si>
  <si>
    <t>Энергетическая</t>
  </si>
  <si>
    <t>ценность в</t>
  </si>
  <si>
    <t>ккал</t>
  </si>
  <si>
    <t>Витамины</t>
  </si>
  <si>
    <t>(мг)</t>
  </si>
  <si>
    <t>Минеральные вещества</t>
  </si>
  <si>
    <t>Б</t>
  </si>
  <si>
    <t>Ж</t>
  </si>
  <si>
    <t>У</t>
  </si>
  <si>
    <t>В</t>
  </si>
  <si>
    <t>С</t>
  </si>
  <si>
    <t>А</t>
  </si>
  <si>
    <t>Е</t>
  </si>
  <si>
    <t>Са</t>
  </si>
  <si>
    <t>Fe</t>
  </si>
  <si>
    <t>P</t>
  </si>
  <si>
    <t>Mg</t>
  </si>
  <si>
    <r>
      <t xml:space="preserve">         </t>
    </r>
    <r>
      <rPr>
        <b/>
        <sz val="12"/>
        <color theme="1"/>
        <rFont val="Times New Roman"/>
        <family val="1"/>
        <charset val="204"/>
      </rPr>
      <t>ЗАВТРАК</t>
    </r>
  </si>
  <si>
    <t xml:space="preserve">150/50  </t>
  </si>
  <si>
    <t>Йогурт питьевой</t>
  </si>
  <si>
    <t>печенье</t>
  </si>
  <si>
    <t>Яйцо вареное</t>
  </si>
  <si>
    <t xml:space="preserve">         ОБЕД</t>
  </si>
  <si>
    <t>Суп гороховый с гренками</t>
  </si>
  <si>
    <t>250/5</t>
  </si>
  <si>
    <t xml:space="preserve">Картофельное пюре     </t>
  </si>
  <si>
    <t xml:space="preserve">150/10 </t>
  </si>
  <si>
    <t xml:space="preserve">Чай с сахаром и лимоном      </t>
  </si>
  <si>
    <t>-</t>
  </si>
  <si>
    <t>Фрукты</t>
  </si>
  <si>
    <t>Хлеб ржано-пшеничный</t>
  </si>
  <si>
    <t xml:space="preserve">День недели: вторник            </t>
  </si>
  <si>
    <t>Запеканка  из творога с молочным соусом</t>
  </si>
  <si>
    <t>Чай с сахаром</t>
  </si>
  <si>
    <t>Щи из свежей капустой на мясном бульоне со сметаной</t>
  </si>
  <si>
    <t xml:space="preserve">Компот из сухофруктов       </t>
  </si>
  <si>
    <t>200/20</t>
  </si>
  <si>
    <t>Каша манная молочная</t>
  </si>
  <si>
    <t>Какао на молоке</t>
  </si>
  <si>
    <t xml:space="preserve">Бефстроганов из говядины                                 </t>
  </si>
  <si>
    <t xml:space="preserve">Макаронные изделия отварные с маслом      </t>
  </si>
  <si>
    <t>150\10</t>
  </si>
  <si>
    <t xml:space="preserve">День недели: среда            </t>
  </si>
  <si>
    <t>Неделя: вторая</t>
  </si>
  <si>
    <t>Какао с молоком</t>
  </si>
  <si>
    <t>50/10</t>
  </si>
  <si>
    <t xml:space="preserve">- </t>
  </si>
  <si>
    <t xml:space="preserve">-  </t>
  </si>
  <si>
    <t>Салат из зеленого горошка</t>
  </si>
  <si>
    <t>Плов из курицы</t>
  </si>
  <si>
    <t>Сок фруктовый</t>
  </si>
  <si>
    <t xml:space="preserve">Суп крестьянский на м/к бульоне      </t>
  </si>
  <si>
    <t>.</t>
  </si>
  <si>
    <t>200/10/10</t>
  </si>
  <si>
    <t>Бутерброд с сыром</t>
  </si>
  <si>
    <t>30/20</t>
  </si>
  <si>
    <t xml:space="preserve">День недели:четверг          </t>
  </si>
  <si>
    <t>Сезон: весенний летний</t>
  </si>
  <si>
    <t>Кофейный напиток</t>
  </si>
  <si>
    <t>Омлет с сливочным маслом</t>
  </si>
  <si>
    <t>200\5</t>
  </si>
  <si>
    <t xml:space="preserve"> Свежие огурцы и помидоры  порциооно       </t>
  </si>
  <si>
    <t>Гречка отварная с маслом сливочным</t>
  </si>
  <si>
    <t>Суп  картофельный с клецками</t>
  </si>
  <si>
    <t xml:space="preserve">Рыба тушеная в томатном соусе                           </t>
  </si>
  <si>
    <t>Сезон:  весенний летний</t>
  </si>
  <si>
    <t>Возрастная категория: с 7- 11 лет и старше.</t>
  </si>
  <si>
    <t>Каша молочная манная с маслом, сахаром</t>
  </si>
  <si>
    <t>Батон с масло, сыром</t>
  </si>
  <si>
    <t xml:space="preserve">День недели: пятница          </t>
  </si>
  <si>
    <t>Суп рыбный с консервами с крупой</t>
  </si>
  <si>
    <t>Макароны под сырной шапкой</t>
  </si>
  <si>
    <t>Яйцо отварное</t>
  </si>
  <si>
    <t>100/10/10</t>
  </si>
  <si>
    <t>Сезон:весений летний период</t>
  </si>
  <si>
    <t>Неделя:  первая</t>
  </si>
  <si>
    <t>ОБЕД</t>
  </si>
  <si>
    <r>
      <t xml:space="preserve">          </t>
    </r>
    <r>
      <rPr>
        <b/>
        <sz val="12"/>
        <color theme="1"/>
        <rFont val="Times New Roman"/>
        <family val="1"/>
        <charset val="204"/>
      </rPr>
      <t>ОБЕД</t>
    </r>
  </si>
  <si>
    <t>Итого по меню</t>
  </si>
  <si>
    <t>Каша пшеничная молочная</t>
  </si>
  <si>
    <t>200/5</t>
  </si>
  <si>
    <t>Батон с маслом сыром</t>
  </si>
  <si>
    <t>50/10/15</t>
  </si>
  <si>
    <t xml:space="preserve">День недели: понедельник          </t>
  </si>
  <si>
    <t xml:space="preserve">Геркулесовая каша молочная  </t>
  </si>
  <si>
    <t>Печенье</t>
  </si>
  <si>
    <t>Фрукты/сок</t>
  </si>
  <si>
    <t>Борщ на мясном бульоне со сметаной</t>
  </si>
  <si>
    <t xml:space="preserve">Макаронные изделия отварные с маслом     </t>
  </si>
  <si>
    <t xml:space="preserve">100/10 </t>
  </si>
  <si>
    <t>Котлеты из мясо кур</t>
  </si>
  <si>
    <t xml:space="preserve">Чай с сахаром и лимоном   </t>
  </si>
  <si>
    <t>60/3</t>
  </si>
  <si>
    <t>Запеканка из творога  с сгущенм молоком</t>
  </si>
  <si>
    <t>Суп картофельной фрикадельками</t>
  </si>
  <si>
    <t>250/25</t>
  </si>
  <si>
    <t>Жаркое по   домашнему</t>
  </si>
  <si>
    <t>50/100</t>
  </si>
  <si>
    <t xml:space="preserve">    ИТОГО по меню</t>
  </si>
  <si>
    <t xml:space="preserve">День недели: среда          </t>
  </si>
  <si>
    <t>Суп картофельный с макароными изделиями</t>
  </si>
  <si>
    <t>Рис отварной</t>
  </si>
  <si>
    <t>Гуляш из курицы</t>
  </si>
  <si>
    <t>80/75</t>
  </si>
  <si>
    <t xml:space="preserve">День недели: четверг         </t>
  </si>
  <si>
    <t>Каша молочная Дружба</t>
  </si>
  <si>
    <t>Батон с маслом и сыром</t>
  </si>
  <si>
    <t>Суп с макаронными изделиями на м/б</t>
  </si>
  <si>
    <t>Картофельное пюре</t>
  </si>
  <si>
    <t xml:space="preserve">-   </t>
  </si>
  <si>
    <t>Котлеты рыбные</t>
  </si>
  <si>
    <t>День недели: пятница</t>
  </si>
  <si>
    <t>Свекольник</t>
  </si>
  <si>
    <t>Кондитнрские изделия</t>
  </si>
  <si>
    <t>Курица отварная</t>
  </si>
  <si>
    <t>Мясо куриное отварное</t>
  </si>
  <si>
    <t xml:space="preserve">огурцы свежие </t>
  </si>
  <si>
    <t xml:space="preserve"> Отварная свекла         </t>
  </si>
  <si>
    <t>Кондитерские изделия</t>
  </si>
  <si>
    <t xml:space="preserve">Свекла отварная      </t>
  </si>
  <si>
    <t>Салат из  консервированой кукурузы</t>
  </si>
  <si>
    <t>Кондитерские изделия Печенья,конфеты)</t>
  </si>
  <si>
    <t>Контерские изделия</t>
  </si>
  <si>
    <t>Макароны запеченые с сыром</t>
  </si>
  <si>
    <t xml:space="preserve">День недели: суббота      </t>
  </si>
  <si>
    <t xml:space="preserve">День недели: суббота        </t>
  </si>
  <si>
    <t>Неделя: впервая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</si>
</sst>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1" xfId="0" applyBorder="1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1" fillId="0" borderId="8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2" fontId="1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/>
    <xf numFmtId="0" fontId="2" fillId="0" borderId="1" xfId="0" applyFont="1" applyBorder="1" applyAlignment="1">
      <alignment vertical="center"/>
    </xf>
    <xf numFmtId="0" fontId="5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vertical="center"/>
    </xf>
    <xf numFmtId="0" fontId="6" fillId="0" borderId="0" xfId="0" applyFont="1"/>
    <xf numFmtId="2" fontId="1" fillId="0" borderId="1" xfId="0" applyNumberFormat="1" applyFont="1" applyBorder="1" applyAlignment="1">
      <alignment vertical="center" wrapText="1"/>
    </xf>
    <xf numFmtId="2" fontId="1" fillId="0" borderId="7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0" borderId="0" xfId="0" applyFont="1" applyBorder="1"/>
    <xf numFmtId="0" fontId="3" fillId="0" borderId="0" xfId="0" applyFont="1"/>
    <xf numFmtId="2" fontId="1" fillId="0" borderId="8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0" borderId="4" xfId="0" applyNumberFormat="1" applyFont="1" applyBorder="1" applyAlignment="1">
      <alignment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1F4A0-C470-46A2-AA6F-469140F75A87}">
  <dimension ref="A1:O306"/>
  <sheetViews>
    <sheetView tabSelected="1" topLeftCell="A285" zoomScaleNormal="100" workbookViewId="0">
      <selection activeCell="C294" sqref="C294"/>
    </sheetView>
  </sheetViews>
  <sheetFormatPr defaultRowHeight="14.5" x14ac:dyDescent="0.35"/>
  <cols>
    <col min="2" max="2" width="20.08984375" customWidth="1"/>
    <col min="3" max="3" width="10.81640625" customWidth="1"/>
    <col min="7" max="7" width="9.90625" customWidth="1"/>
  </cols>
  <sheetData>
    <row r="1" spans="1:15" ht="15.5" customHeight="1" x14ac:dyDescent="0.35">
      <c r="A1" s="2" t="s">
        <v>1</v>
      </c>
    </row>
    <row r="2" spans="1:15" ht="15.5" customHeight="1" x14ac:dyDescent="0.35">
      <c r="A2" s="2" t="s">
        <v>2</v>
      </c>
    </row>
    <row r="3" spans="1:15" ht="15.5" customHeight="1" x14ac:dyDescent="0.35">
      <c r="A3" s="2" t="s">
        <v>3</v>
      </c>
    </row>
    <row r="4" spans="1:15" ht="15.5" customHeight="1" thickBot="1" x14ac:dyDescent="0.4">
      <c r="A4" s="2" t="s">
        <v>4</v>
      </c>
    </row>
    <row r="5" spans="1:15" ht="37" customHeight="1" x14ac:dyDescent="0.35">
      <c r="A5" s="3" t="s">
        <v>5</v>
      </c>
      <c r="B5" s="63" t="s">
        <v>7</v>
      </c>
      <c r="C5" s="6" t="s">
        <v>8</v>
      </c>
      <c r="D5" s="81" t="s">
        <v>10</v>
      </c>
      <c r="E5" s="82"/>
      <c r="F5" s="83"/>
      <c r="G5" s="6" t="s">
        <v>12</v>
      </c>
      <c r="H5" s="81" t="s">
        <v>15</v>
      </c>
      <c r="I5" s="82"/>
      <c r="J5" s="82"/>
      <c r="K5" s="83"/>
      <c r="L5" s="81" t="s">
        <v>17</v>
      </c>
      <c r="M5" s="82"/>
      <c r="N5" s="82"/>
      <c r="O5" s="83"/>
    </row>
    <row r="6" spans="1:15" ht="31.5" thickBot="1" x14ac:dyDescent="0.4">
      <c r="A6" s="4" t="s">
        <v>6</v>
      </c>
      <c r="B6" s="64"/>
      <c r="C6" s="7" t="s">
        <v>9</v>
      </c>
      <c r="D6" s="84" t="s">
        <v>11</v>
      </c>
      <c r="E6" s="85"/>
      <c r="F6" s="86"/>
      <c r="G6" s="7" t="s">
        <v>13</v>
      </c>
      <c r="H6" s="84" t="s">
        <v>16</v>
      </c>
      <c r="I6" s="85"/>
      <c r="J6" s="85"/>
      <c r="K6" s="86"/>
      <c r="L6" s="84" t="s">
        <v>16</v>
      </c>
      <c r="M6" s="85"/>
      <c r="N6" s="85"/>
      <c r="O6" s="86"/>
    </row>
    <row r="7" spans="1:15" ht="32" customHeight="1" thickBot="1" x14ac:dyDescent="0.4">
      <c r="A7" s="5"/>
      <c r="B7" s="80"/>
      <c r="C7" s="8"/>
      <c r="D7" s="9" t="s">
        <v>18</v>
      </c>
      <c r="E7" s="9" t="s">
        <v>19</v>
      </c>
      <c r="F7" s="9" t="s">
        <v>20</v>
      </c>
      <c r="G7" s="9" t="s">
        <v>14</v>
      </c>
      <c r="H7" s="9" t="s">
        <v>21</v>
      </c>
      <c r="I7" s="9" t="s">
        <v>22</v>
      </c>
      <c r="J7" s="9" t="s">
        <v>23</v>
      </c>
      <c r="K7" s="9" t="s">
        <v>24</v>
      </c>
      <c r="L7" s="9" t="s">
        <v>25</v>
      </c>
      <c r="M7" s="9" t="s">
        <v>26</v>
      </c>
      <c r="N7" s="9" t="s">
        <v>27</v>
      </c>
      <c r="O7" s="9" t="s">
        <v>28</v>
      </c>
    </row>
    <row r="8" spans="1:15" ht="16" thickBot="1" x14ac:dyDescent="0.4">
      <c r="A8" s="87" t="s">
        <v>29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9"/>
    </row>
    <row r="9" spans="1:15" ht="31.5" thickBot="1" x14ac:dyDescent="0.4">
      <c r="A9" s="10">
        <v>42</v>
      </c>
      <c r="B9" s="9" t="s">
        <v>49</v>
      </c>
      <c r="C9" s="9">
        <v>200</v>
      </c>
      <c r="D9" s="9">
        <v>6.24</v>
      </c>
      <c r="E9" s="9">
        <v>6.1</v>
      </c>
      <c r="F9" s="9">
        <v>19.7</v>
      </c>
      <c r="G9" s="9">
        <v>158.63999999999999</v>
      </c>
      <c r="H9" s="9">
        <v>0.08</v>
      </c>
      <c r="I9" s="9">
        <v>192.17</v>
      </c>
      <c r="J9" s="9">
        <v>36.72</v>
      </c>
      <c r="K9" s="9">
        <v>1.1499999999999999</v>
      </c>
      <c r="L9" s="9">
        <v>1.0900000000000001</v>
      </c>
      <c r="M9" s="9">
        <v>0.3</v>
      </c>
      <c r="N9" s="9">
        <v>156.05000000000001</v>
      </c>
      <c r="O9" s="9">
        <v>23.52</v>
      </c>
    </row>
    <row r="10" spans="1:15" ht="16" thickBot="1" x14ac:dyDescent="0.4">
      <c r="A10" s="10">
        <v>92</v>
      </c>
      <c r="B10" s="9" t="s">
        <v>50</v>
      </c>
      <c r="C10" s="9">
        <v>200</v>
      </c>
      <c r="D10" s="9">
        <v>5.8</v>
      </c>
      <c r="E10" s="9">
        <v>5</v>
      </c>
      <c r="F10" s="9">
        <v>8</v>
      </c>
      <c r="G10" s="9">
        <v>106</v>
      </c>
      <c r="H10" s="9">
        <v>0.08</v>
      </c>
      <c r="I10" s="9">
        <v>1.4</v>
      </c>
      <c r="J10" s="9">
        <v>0.04</v>
      </c>
      <c r="K10" s="9">
        <v>0.08</v>
      </c>
      <c r="L10" s="9">
        <v>240</v>
      </c>
      <c r="M10" s="9">
        <v>0.2</v>
      </c>
      <c r="N10" s="9">
        <v>190</v>
      </c>
      <c r="O10" s="9">
        <v>28</v>
      </c>
    </row>
    <row r="11" spans="1:15" ht="16" thickBot="1" x14ac:dyDescent="0.4">
      <c r="A11" s="10"/>
      <c r="B11" s="9" t="s">
        <v>32</v>
      </c>
      <c r="C11" s="9">
        <v>50</v>
      </c>
      <c r="D11" s="9">
        <v>3.7</v>
      </c>
      <c r="E11" s="9">
        <v>1.45</v>
      </c>
      <c r="F11" s="9">
        <v>25.7</v>
      </c>
      <c r="G11" s="9">
        <v>165</v>
      </c>
      <c r="H11" s="9">
        <v>0.2</v>
      </c>
      <c r="I11" s="9">
        <v>0</v>
      </c>
      <c r="J11" s="9">
        <v>0</v>
      </c>
      <c r="K11" s="9">
        <v>1.4</v>
      </c>
      <c r="L11" s="9">
        <v>12.5</v>
      </c>
      <c r="M11" s="9">
        <v>0</v>
      </c>
      <c r="N11" s="9">
        <v>41</v>
      </c>
      <c r="O11" s="9">
        <v>0</v>
      </c>
    </row>
    <row r="12" spans="1:15" ht="24.5" customHeight="1" x14ac:dyDescent="0.35">
      <c r="A12" s="13">
        <v>46</v>
      </c>
      <c r="B12" s="7" t="s">
        <v>33</v>
      </c>
      <c r="C12" s="7">
        <v>1</v>
      </c>
      <c r="D12" s="7">
        <v>5.0999999999999996</v>
      </c>
      <c r="E12" s="7">
        <v>4.5999999999999996</v>
      </c>
      <c r="F12" s="7">
        <v>0.3</v>
      </c>
      <c r="G12" s="7">
        <v>63</v>
      </c>
      <c r="H12" s="7">
        <v>0.03</v>
      </c>
      <c r="I12" s="7">
        <v>0</v>
      </c>
      <c r="J12" s="7">
        <v>0.1</v>
      </c>
      <c r="K12" s="7"/>
      <c r="L12" s="7">
        <v>22</v>
      </c>
      <c r="M12" s="7">
        <v>1</v>
      </c>
      <c r="N12" s="7">
        <v>76.8</v>
      </c>
      <c r="O12" s="7">
        <v>4.8</v>
      </c>
    </row>
    <row r="13" spans="1:15" ht="32.5" customHeight="1" x14ac:dyDescent="0.35">
      <c r="A13" s="19"/>
      <c r="B13" s="19" t="s">
        <v>125</v>
      </c>
      <c r="C13" s="19">
        <v>20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 ht="24.5" customHeight="1" x14ac:dyDescent="0.35">
      <c r="A14" s="19"/>
      <c r="B14" s="32" t="s">
        <v>0</v>
      </c>
      <c r="C14" s="32"/>
      <c r="D14" s="32">
        <f t="shared" ref="D14:O14" si="0">SUM(D9:D12)</f>
        <v>20.839999999999996</v>
      </c>
      <c r="E14" s="32">
        <f t="shared" si="0"/>
        <v>17.149999999999999</v>
      </c>
      <c r="F14" s="32">
        <f t="shared" si="0"/>
        <v>53.699999999999996</v>
      </c>
      <c r="G14" s="32">
        <f t="shared" si="0"/>
        <v>492.64</v>
      </c>
      <c r="H14" s="32">
        <f t="shared" si="0"/>
        <v>0.39</v>
      </c>
      <c r="I14" s="32">
        <f t="shared" si="0"/>
        <v>193.57</v>
      </c>
      <c r="J14" s="32">
        <f t="shared" si="0"/>
        <v>36.86</v>
      </c>
      <c r="K14" s="32">
        <f t="shared" si="0"/>
        <v>2.63</v>
      </c>
      <c r="L14" s="32">
        <f t="shared" si="0"/>
        <v>275.59000000000003</v>
      </c>
      <c r="M14" s="32">
        <f t="shared" si="0"/>
        <v>1.5</v>
      </c>
      <c r="N14" s="32">
        <f t="shared" si="0"/>
        <v>463.85</v>
      </c>
      <c r="O14" s="32">
        <f t="shared" si="0"/>
        <v>56.319999999999993</v>
      </c>
    </row>
    <row r="15" spans="1:15" ht="15.5" thickBot="1" x14ac:dyDescent="0.4">
      <c r="A15" s="99" t="s">
        <v>34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1"/>
    </row>
    <row r="16" spans="1:15" ht="41" customHeight="1" thickBot="1" x14ac:dyDescent="0.4">
      <c r="A16" s="10">
        <v>44</v>
      </c>
      <c r="B16" s="9" t="s">
        <v>35</v>
      </c>
      <c r="C16" s="9" t="s">
        <v>36</v>
      </c>
      <c r="D16" s="9">
        <v>5.03</v>
      </c>
      <c r="E16" s="9">
        <v>11.3</v>
      </c>
      <c r="F16" s="9">
        <v>32.380000000000003</v>
      </c>
      <c r="G16" s="9">
        <v>149.6</v>
      </c>
      <c r="H16" s="9">
        <v>0.1</v>
      </c>
      <c r="I16" s="9">
        <v>16.78</v>
      </c>
      <c r="J16" s="9">
        <v>0.02</v>
      </c>
      <c r="K16" s="9">
        <v>2.42</v>
      </c>
      <c r="L16" s="9">
        <v>27.7</v>
      </c>
      <c r="M16" s="9">
        <v>1.03</v>
      </c>
      <c r="N16" s="9">
        <v>65.75</v>
      </c>
      <c r="O16" s="9">
        <v>32.549999999999997</v>
      </c>
    </row>
    <row r="17" spans="1:15" ht="25.5" customHeight="1" thickBot="1" x14ac:dyDescent="0.4">
      <c r="A17" s="10">
        <v>206</v>
      </c>
      <c r="B17" s="9" t="s">
        <v>37</v>
      </c>
      <c r="C17" s="28" t="s">
        <v>38</v>
      </c>
      <c r="D17" s="9">
        <v>3.68</v>
      </c>
      <c r="E17" s="9">
        <v>3.53</v>
      </c>
      <c r="F17" s="9">
        <v>23.55</v>
      </c>
      <c r="G17" s="9">
        <v>140.72999999999999</v>
      </c>
      <c r="H17" s="9">
        <v>0.05</v>
      </c>
      <c r="I17" s="9">
        <v>0.03</v>
      </c>
      <c r="J17" s="9">
        <v>0</v>
      </c>
      <c r="K17" s="9">
        <v>0.66</v>
      </c>
      <c r="L17" s="9">
        <v>7.59</v>
      </c>
      <c r="M17" s="9">
        <v>0.61</v>
      </c>
      <c r="N17" s="9">
        <v>31.43</v>
      </c>
      <c r="O17" s="9">
        <v>11.57</v>
      </c>
    </row>
    <row r="18" spans="1:15" ht="31.5" thickBot="1" x14ac:dyDescent="0.4">
      <c r="A18" s="10">
        <v>0</v>
      </c>
      <c r="B18" s="9" t="s">
        <v>127</v>
      </c>
      <c r="C18" s="28">
        <v>80</v>
      </c>
      <c r="D18" s="9">
        <v>11.78</v>
      </c>
      <c r="E18" s="9">
        <v>12.91</v>
      </c>
      <c r="F18" s="9">
        <v>14.9</v>
      </c>
      <c r="G18" s="9">
        <v>223</v>
      </c>
      <c r="H18" s="9">
        <v>7.0000000000000007E-2</v>
      </c>
      <c r="I18" s="9">
        <v>1.1299999999999999</v>
      </c>
      <c r="J18" s="9">
        <v>51</v>
      </c>
      <c r="K18" s="9">
        <v>0.12</v>
      </c>
      <c r="L18" s="9">
        <v>3.1</v>
      </c>
      <c r="M18" s="17">
        <v>1.27</v>
      </c>
      <c r="N18" s="9">
        <v>141.4</v>
      </c>
      <c r="O18" s="9">
        <v>28.4</v>
      </c>
    </row>
    <row r="19" spans="1:15" ht="34.5" customHeight="1" thickBot="1" x14ac:dyDescent="0.4">
      <c r="A19" s="10">
        <v>377</v>
      </c>
      <c r="B19" s="9" t="s">
        <v>39</v>
      </c>
      <c r="C19" s="28">
        <v>200</v>
      </c>
      <c r="D19" s="9">
        <v>1.4</v>
      </c>
      <c r="E19" s="9" t="s">
        <v>40</v>
      </c>
      <c r="F19" s="9">
        <v>45.6</v>
      </c>
      <c r="G19" s="9">
        <v>110.96</v>
      </c>
      <c r="H19" s="9">
        <v>0.04</v>
      </c>
      <c r="I19" s="9">
        <v>0.8</v>
      </c>
      <c r="J19" s="9">
        <v>0.01</v>
      </c>
      <c r="K19" s="9">
        <v>1.68</v>
      </c>
      <c r="L19" s="9">
        <v>66.900000000000006</v>
      </c>
      <c r="M19" s="9">
        <v>2.1</v>
      </c>
      <c r="N19" s="9">
        <v>18.309999999999999</v>
      </c>
      <c r="O19" s="9">
        <v>6.86</v>
      </c>
    </row>
    <row r="20" spans="1:15" ht="33.5" customHeight="1" thickBot="1" x14ac:dyDescent="0.4">
      <c r="A20" s="10"/>
      <c r="B20" s="9" t="s">
        <v>128</v>
      </c>
      <c r="C20" s="28">
        <v>40</v>
      </c>
      <c r="D20" s="9">
        <v>1.41</v>
      </c>
      <c r="E20" s="9">
        <v>5.08</v>
      </c>
      <c r="F20" s="9">
        <v>8.65</v>
      </c>
      <c r="G20" s="9">
        <v>85.9</v>
      </c>
      <c r="H20" s="9">
        <v>0.02</v>
      </c>
      <c r="I20" s="9">
        <v>34.950000000000003</v>
      </c>
      <c r="J20" s="9"/>
      <c r="K20" s="9"/>
      <c r="L20" s="9">
        <v>22.42</v>
      </c>
      <c r="M20" s="9">
        <v>0.54</v>
      </c>
      <c r="N20" s="9">
        <v>24.71</v>
      </c>
      <c r="O20" s="9">
        <v>13.16</v>
      </c>
    </row>
    <row r="21" spans="1:15" ht="16" thickBot="1" x14ac:dyDescent="0.4">
      <c r="A21" s="10">
        <v>338</v>
      </c>
      <c r="B21" s="9" t="s">
        <v>41</v>
      </c>
      <c r="C21" s="28">
        <v>100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ht="35.5" customHeight="1" x14ac:dyDescent="0.35">
      <c r="A22" s="13"/>
      <c r="B22" s="7" t="s">
        <v>42</v>
      </c>
      <c r="C22" s="26">
        <v>60</v>
      </c>
      <c r="D22" s="7">
        <v>1.8</v>
      </c>
      <c r="E22" s="7">
        <v>3</v>
      </c>
      <c r="F22" s="7">
        <v>13.2</v>
      </c>
      <c r="G22" s="7">
        <v>164.8</v>
      </c>
      <c r="H22" s="7">
        <v>0.02</v>
      </c>
      <c r="I22" s="7">
        <v>0.01</v>
      </c>
      <c r="J22" s="7">
        <v>0</v>
      </c>
      <c r="K22" s="7">
        <v>0</v>
      </c>
      <c r="L22" s="7">
        <v>7.6</v>
      </c>
      <c r="M22" s="7">
        <v>0.73</v>
      </c>
      <c r="N22" s="7">
        <v>130</v>
      </c>
      <c r="O22" s="7">
        <v>28</v>
      </c>
    </row>
    <row r="23" spans="1:15" ht="23.5" customHeight="1" x14ac:dyDescent="0.35">
      <c r="A23" s="19"/>
      <c r="B23" s="32" t="s">
        <v>0</v>
      </c>
      <c r="C23" s="32"/>
      <c r="D23" s="32">
        <f t="shared" ref="D23:O23" si="1">SUM(D16:D22)</f>
        <v>25.1</v>
      </c>
      <c r="E23" s="32">
        <f t="shared" si="1"/>
        <v>35.82</v>
      </c>
      <c r="F23" s="32">
        <f t="shared" si="1"/>
        <v>138.28</v>
      </c>
      <c r="G23" s="32">
        <f t="shared" si="1"/>
        <v>874.99</v>
      </c>
      <c r="H23" s="32">
        <f t="shared" si="1"/>
        <v>0.30000000000000004</v>
      </c>
      <c r="I23" s="32">
        <f t="shared" si="1"/>
        <v>53.7</v>
      </c>
      <c r="J23" s="32">
        <f t="shared" si="1"/>
        <v>51.03</v>
      </c>
      <c r="K23" s="32">
        <f t="shared" si="1"/>
        <v>4.88</v>
      </c>
      <c r="L23" s="32">
        <f t="shared" si="1"/>
        <v>135.31</v>
      </c>
      <c r="M23" s="32">
        <f t="shared" si="1"/>
        <v>6.2799999999999994</v>
      </c>
      <c r="N23" s="32">
        <f t="shared" si="1"/>
        <v>411.59999999999997</v>
      </c>
      <c r="O23" s="32">
        <f t="shared" si="1"/>
        <v>120.53999999999999</v>
      </c>
    </row>
    <row r="24" spans="1:15" ht="16" thickBot="1" x14ac:dyDescent="0.4">
      <c r="A24" s="10"/>
      <c r="B24" s="18" t="s">
        <v>90</v>
      </c>
      <c r="C24" s="18"/>
      <c r="D24" s="18">
        <f>D14+D23</f>
        <v>45.94</v>
      </c>
      <c r="E24" s="18">
        <f t="shared" ref="E24:O24" si="2">E14+E23</f>
        <v>52.97</v>
      </c>
      <c r="F24" s="18">
        <f t="shared" si="2"/>
        <v>191.98</v>
      </c>
      <c r="G24" s="18">
        <f t="shared" si="2"/>
        <v>1367.63</v>
      </c>
      <c r="H24" s="18">
        <f t="shared" si="2"/>
        <v>0.69000000000000006</v>
      </c>
      <c r="I24" s="18">
        <f t="shared" si="2"/>
        <v>247.26999999999998</v>
      </c>
      <c r="J24" s="18">
        <f t="shared" si="2"/>
        <v>87.89</v>
      </c>
      <c r="K24" s="18">
        <f t="shared" si="2"/>
        <v>7.51</v>
      </c>
      <c r="L24" s="18">
        <f t="shared" si="2"/>
        <v>410.90000000000003</v>
      </c>
      <c r="M24" s="18">
        <f t="shared" si="2"/>
        <v>7.7799999999999994</v>
      </c>
      <c r="N24" s="18">
        <f t="shared" si="2"/>
        <v>875.45</v>
      </c>
      <c r="O24" s="18">
        <f t="shared" si="2"/>
        <v>176.85999999999999</v>
      </c>
    </row>
    <row r="25" spans="1:15" ht="15.5" x14ac:dyDescent="0.35">
      <c r="A25" s="2" t="s">
        <v>43</v>
      </c>
    </row>
    <row r="26" spans="1:15" ht="15.5" x14ac:dyDescent="0.35">
      <c r="A26" s="2" t="s">
        <v>2</v>
      </c>
    </row>
    <row r="27" spans="1:15" ht="15.5" x14ac:dyDescent="0.35">
      <c r="A27" s="2" t="s">
        <v>86</v>
      </c>
    </row>
    <row r="28" spans="1:15" ht="15.5" x14ac:dyDescent="0.35">
      <c r="A28" s="2" t="s">
        <v>4</v>
      </c>
    </row>
    <row r="29" spans="1:15" ht="16" thickBot="1" x14ac:dyDescent="0.4">
      <c r="A29" s="2"/>
    </row>
    <row r="30" spans="1:15" ht="31" customHeight="1" x14ac:dyDescent="0.35">
      <c r="A30" s="3" t="s">
        <v>5</v>
      </c>
      <c r="B30" s="63" t="s">
        <v>7</v>
      </c>
      <c r="C30" s="6" t="s">
        <v>8</v>
      </c>
      <c r="D30" s="81" t="s">
        <v>10</v>
      </c>
      <c r="E30" s="82"/>
      <c r="F30" s="83"/>
      <c r="G30" s="6" t="s">
        <v>12</v>
      </c>
      <c r="H30" s="81" t="s">
        <v>15</v>
      </c>
      <c r="I30" s="82"/>
      <c r="J30" s="82"/>
      <c r="K30" s="83"/>
      <c r="L30" s="81" t="s">
        <v>17</v>
      </c>
      <c r="M30" s="82"/>
      <c r="N30" s="82"/>
      <c r="O30" s="83"/>
    </row>
    <row r="31" spans="1:15" ht="31.5" thickBot="1" x14ac:dyDescent="0.4">
      <c r="A31" s="4" t="s">
        <v>6</v>
      </c>
      <c r="B31" s="64"/>
      <c r="C31" s="7" t="s">
        <v>9</v>
      </c>
      <c r="D31" s="84" t="s">
        <v>11</v>
      </c>
      <c r="E31" s="85"/>
      <c r="F31" s="86"/>
      <c r="G31" s="7" t="s">
        <v>13</v>
      </c>
      <c r="H31" s="84" t="s">
        <v>16</v>
      </c>
      <c r="I31" s="85"/>
      <c r="J31" s="85"/>
      <c r="K31" s="86"/>
      <c r="L31" s="84" t="s">
        <v>16</v>
      </c>
      <c r="M31" s="85"/>
      <c r="N31" s="85"/>
      <c r="O31" s="86"/>
    </row>
    <row r="32" spans="1:15" ht="16" thickBot="1" x14ac:dyDescent="0.4">
      <c r="A32" s="5"/>
      <c r="B32" s="80"/>
      <c r="C32" s="8"/>
      <c r="D32" s="9" t="s">
        <v>18</v>
      </c>
      <c r="E32" s="9" t="s">
        <v>19</v>
      </c>
      <c r="F32" s="9" t="s">
        <v>20</v>
      </c>
      <c r="G32" s="9" t="s">
        <v>14</v>
      </c>
      <c r="H32" s="9" t="s">
        <v>21</v>
      </c>
      <c r="I32" s="9" t="s">
        <v>22</v>
      </c>
      <c r="J32" s="9" t="s">
        <v>23</v>
      </c>
      <c r="K32" s="9" t="s">
        <v>24</v>
      </c>
      <c r="L32" s="9" t="s">
        <v>25</v>
      </c>
      <c r="M32" s="9" t="s">
        <v>26</v>
      </c>
      <c r="N32" s="9" t="s">
        <v>27</v>
      </c>
      <c r="O32" s="9" t="s">
        <v>28</v>
      </c>
    </row>
    <row r="33" spans="1:15" ht="16" customHeight="1" thickBot="1" x14ac:dyDescent="0.4">
      <c r="A33" s="87" t="s">
        <v>29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9"/>
    </row>
    <row r="34" spans="1:15" ht="47" thickBot="1" x14ac:dyDescent="0.4">
      <c r="A34" s="10">
        <v>469</v>
      </c>
      <c r="B34" s="9" t="s">
        <v>44</v>
      </c>
      <c r="C34" s="9" t="s">
        <v>30</v>
      </c>
      <c r="D34" s="9">
        <v>8.8800000000000008</v>
      </c>
      <c r="E34" s="9">
        <v>22.17</v>
      </c>
      <c r="F34" s="9">
        <v>48.38</v>
      </c>
      <c r="G34" s="9">
        <v>508</v>
      </c>
      <c r="H34" s="9">
        <v>0.11</v>
      </c>
      <c r="I34" s="9">
        <v>1.1499999999999999</v>
      </c>
      <c r="J34" s="9">
        <v>0.14000000000000001</v>
      </c>
      <c r="K34" s="9">
        <v>1.1499999999999999</v>
      </c>
      <c r="L34" s="9">
        <v>381.27</v>
      </c>
      <c r="M34" s="9">
        <v>1.08</v>
      </c>
      <c r="N34" s="9">
        <v>429.02</v>
      </c>
      <c r="O34" s="9">
        <v>52.7</v>
      </c>
    </row>
    <row r="35" spans="1:15" ht="16" thickBot="1" x14ac:dyDescent="0.4">
      <c r="A35" s="10">
        <v>92</v>
      </c>
      <c r="B35" s="9" t="s">
        <v>31</v>
      </c>
      <c r="C35" s="9">
        <v>100</v>
      </c>
      <c r="D35" s="9">
        <v>8</v>
      </c>
      <c r="E35" s="9">
        <v>11</v>
      </c>
      <c r="F35" s="9">
        <v>0.06</v>
      </c>
      <c r="G35" s="9">
        <v>123</v>
      </c>
      <c r="H35" s="9">
        <v>0.27</v>
      </c>
      <c r="I35" s="9">
        <v>0.66</v>
      </c>
      <c r="J35" s="9">
        <v>0.13</v>
      </c>
      <c r="K35" s="9">
        <v>2.16</v>
      </c>
      <c r="L35" s="9">
        <v>8.15</v>
      </c>
      <c r="M35" s="9">
        <v>2.4</v>
      </c>
      <c r="N35" s="9">
        <v>39.51</v>
      </c>
      <c r="O35" s="9">
        <v>45.15</v>
      </c>
    </row>
    <row r="36" spans="1:15" ht="26" customHeight="1" thickBot="1" x14ac:dyDescent="0.4">
      <c r="A36" s="10">
        <v>943</v>
      </c>
      <c r="B36" s="9" t="s">
        <v>45</v>
      </c>
      <c r="C36" s="9">
        <v>200</v>
      </c>
      <c r="D36" s="9">
        <v>0.1</v>
      </c>
      <c r="E36" s="9">
        <v>0</v>
      </c>
      <c r="F36" s="9">
        <v>16.7</v>
      </c>
      <c r="G36" s="9">
        <v>63</v>
      </c>
      <c r="H36" s="9">
        <v>0</v>
      </c>
      <c r="I36" s="9">
        <v>0.1</v>
      </c>
      <c r="J36" s="9">
        <v>0</v>
      </c>
      <c r="K36" s="9">
        <v>0</v>
      </c>
      <c r="L36" s="9">
        <v>5.25</v>
      </c>
      <c r="M36" s="9">
        <v>0.8</v>
      </c>
      <c r="N36" s="9">
        <v>8.24</v>
      </c>
      <c r="O36" s="9">
        <v>4.4000000000000004</v>
      </c>
    </row>
    <row r="37" spans="1:15" ht="15.5" x14ac:dyDescent="0.35">
      <c r="A37" s="13"/>
      <c r="B37" s="7" t="s">
        <v>32</v>
      </c>
      <c r="C37" s="7">
        <v>50</v>
      </c>
      <c r="D37" s="7">
        <v>3.7</v>
      </c>
      <c r="E37" s="7">
        <v>1.45</v>
      </c>
      <c r="F37" s="7">
        <v>25.7</v>
      </c>
      <c r="G37" s="7">
        <v>165</v>
      </c>
      <c r="H37" s="7">
        <v>0.2</v>
      </c>
      <c r="I37" s="7"/>
      <c r="J37" s="7">
        <v>0</v>
      </c>
      <c r="K37" s="7">
        <v>1.4</v>
      </c>
      <c r="L37" s="7">
        <v>12.5</v>
      </c>
      <c r="M37" s="7">
        <v>0</v>
      </c>
      <c r="N37" s="7">
        <v>41</v>
      </c>
      <c r="O37" s="7">
        <v>0</v>
      </c>
    </row>
    <row r="38" spans="1:15" ht="15.5" x14ac:dyDescent="0.35">
      <c r="A38" s="19"/>
      <c r="B38" s="32" t="s">
        <v>0</v>
      </c>
      <c r="C38" s="32"/>
      <c r="D38" s="32">
        <f t="shared" ref="D38:O38" si="3">SUM(D34:D37)</f>
        <v>20.680000000000003</v>
      </c>
      <c r="E38" s="32">
        <f t="shared" si="3"/>
        <v>34.620000000000005</v>
      </c>
      <c r="F38" s="32">
        <f t="shared" si="3"/>
        <v>90.84</v>
      </c>
      <c r="G38" s="32">
        <f t="shared" si="3"/>
        <v>859</v>
      </c>
      <c r="H38" s="32">
        <f t="shared" si="3"/>
        <v>0.58000000000000007</v>
      </c>
      <c r="I38" s="32">
        <f t="shared" si="3"/>
        <v>1.9100000000000001</v>
      </c>
      <c r="J38" s="32">
        <f t="shared" si="3"/>
        <v>0.27</v>
      </c>
      <c r="K38" s="32">
        <f t="shared" si="3"/>
        <v>4.71</v>
      </c>
      <c r="L38" s="32">
        <f t="shared" si="3"/>
        <v>407.16999999999996</v>
      </c>
      <c r="M38" s="32">
        <f t="shared" si="3"/>
        <v>4.28</v>
      </c>
      <c r="N38" s="32">
        <f t="shared" si="3"/>
        <v>517.77</v>
      </c>
      <c r="O38" s="32">
        <f t="shared" si="3"/>
        <v>102.25</v>
      </c>
    </row>
    <row r="39" spans="1:15" ht="15.5" thickBot="1" x14ac:dyDescent="0.4">
      <c r="A39" s="99" t="s">
        <v>34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1"/>
    </row>
    <row r="40" spans="1:15" ht="16" thickBot="1" x14ac:dyDescent="0.4">
      <c r="A40" s="10">
        <v>9</v>
      </c>
      <c r="B40" s="9" t="s">
        <v>129</v>
      </c>
      <c r="C40" s="28">
        <v>100</v>
      </c>
      <c r="D40" s="9">
        <v>0.9</v>
      </c>
      <c r="E40" s="9">
        <v>2.6</v>
      </c>
      <c r="F40" s="9">
        <v>5.2</v>
      </c>
      <c r="G40" s="9">
        <v>136.80000000000001</v>
      </c>
      <c r="H40" s="9">
        <v>0.02</v>
      </c>
      <c r="I40" s="9">
        <v>18.7</v>
      </c>
      <c r="J40" s="9">
        <v>0.1</v>
      </c>
      <c r="K40" s="9">
        <v>4.75</v>
      </c>
      <c r="L40" s="9">
        <v>23.3</v>
      </c>
      <c r="M40" s="9">
        <v>0.32</v>
      </c>
      <c r="N40" s="9">
        <v>36.85</v>
      </c>
      <c r="O40" s="9">
        <v>25.85</v>
      </c>
    </row>
    <row r="41" spans="1:15" ht="62.5" thickBot="1" x14ac:dyDescent="0.4">
      <c r="A41" s="10">
        <v>188</v>
      </c>
      <c r="B41" s="9" t="s">
        <v>46</v>
      </c>
      <c r="C41" s="28" t="s">
        <v>36</v>
      </c>
      <c r="D41" s="9">
        <v>3.1</v>
      </c>
      <c r="E41" s="9">
        <v>3</v>
      </c>
      <c r="F41" s="9">
        <v>20</v>
      </c>
      <c r="G41" s="9">
        <v>312.26</v>
      </c>
      <c r="H41" s="9">
        <v>0.08</v>
      </c>
      <c r="I41" s="9">
        <v>5.9</v>
      </c>
      <c r="J41" s="9">
        <v>0.15</v>
      </c>
      <c r="K41" s="9">
        <v>0.22</v>
      </c>
      <c r="L41" s="9">
        <v>34.700000000000003</v>
      </c>
      <c r="M41" s="9">
        <v>1</v>
      </c>
      <c r="N41" s="9">
        <v>60.89</v>
      </c>
      <c r="O41" s="9">
        <v>35.799999999999997</v>
      </c>
    </row>
    <row r="42" spans="1:15" ht="31.5" thickBot="1" x14ac:dyDescent="0.4">
      <c r="A42" s="10">
        <v>21</v>
      </c>
      <c r="B42" s="9" t="s">
        <v>51</v>
      </c>
      <c r="C42" s="28">
        <v>100</v>
      </c>
      <c r="D42" s="9">
        <v>2.13</v>
      </c>
      <c r="E42" s="9">
        <v>4.04</v>
      </c>
      <c r="F42" s="9">
        <v>15.53</v>
      </c>
      <c r="G42" s="9">
        <v>331.53</v>
      </c>
      <c r="H42" s="9">
        <v>0.16</v>
      </c>
      <c r="I42" s="9">
        <v>0.6</v>
      </c>
      <c r="J42" s="9">
        <v>0</v>
      </c>
      <c r="K42" s="9">
        <v>0.59</v>
      </c>
      <c r="L42" s="9">
        <v>73.2</v>
      </c>
      <c r="M42" s="9">
        <v>1.2</v>
      </c>
      <c r="N42" s="9">
        <v>230.4</v>
      </c>
      <c r="O42" s="9">
        <v>31.93</v>
      </c>
    </row>
    <row r="43" spans="1:15" x14ac:dyDescent="0.35">
      <c r="A43" s="63">
        <v>227</v>
      </c>
      <c r="B43" s="63" t="s">
        <v>52</v>
      </c>
      <c r="C43" s="71" t="s">
        <v>53</v>
      </c>
      <c r="D43" s="63">
        <v>16.7</v>
      </c>
      <c r="E43" s="63">
        <v>5.5</v>
      </c>
      <c r="F43" s="63">
        <v>5</v>
      </c>
      <c r="G43" s="63">
        <v>331.53</v>
      </c>
      <c r="H43" s="63">
        <v>0.16</v>
      </c>
      <c r="I43" s="63">
        <v>0.9</v>
      </c>
      <c r="J43" s="63">
        <v>0</v>
      </c>
      <c r="K43" s="63">
        <v>0.66</v>
      </c>
      <c r="L43" s="63">
        <v>16.7</v>
      </c>
      <c r="M43" s="63">
        <v>1.9</v>
      </c>
      <c r="N43" s="63">
        <v>31.43</v>
      </c>
      <c r="O43" s="63">
        <v>11.57</v>
      </c>
    </row>
    <row r="44" spans="1:15" ht="15" thickBot="1" x14ac:dyDescent="0.4">
      <c r="A44" s="80"/>
      <c r="B44" s="80"/>
      <c r="C44" s="73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</row>
    <row r="45" spans="1:15" ht="31.5" thickBot="1" x14ac:dyDescent="0.4">
      <c r="A45" s="10">
        <v>283</v>
      </c>
      <c r="B45" s="9" t="s">
        <v>47</v>
      </c>
      <c r="C45" s="28" t="s">
        <v>48</v>
      </c>
      <c r="D45" s="9">
        <v>56</v>
      </c>
      <c r="E45" s="9">
        <v>0</v>
      </c>
      <c r="F45" s="9">
        <v>27.89</v>
      </c>
      <c r="G45" s="9">
        <v>113.79</v>
      </c>
      <c r="H45" s="9">
        <v>2.06</v>
      </c>
      <c r="I45" s="9">
        <v>30</v>
      </c>
      <c r="J45" s="9">
        <v>0.01</v>
      </c>
      <c r="K45" s="9">
        <v>0.68</v>
      </c>
      <c r="L45" s="9">
        <v>3</v>
      </c>
      <c r="M45" s="9">
        <v>14.59</v>
      </c>
      <c r="N45" s="9">
        <v>18.309999999999999</v>
      </c>
      <c r="O45" s="9">
        <v>6.86</v>
      </c>
    </row>
    <row r="46" spans="1:15" ht="31" x14ac:dyDescent="0.35">
      <c r="A46" s="4"/>
      <c r="B46" s="7" t="s">
        <v>42</v>
      </c>
      <c r="C46" s="26">
        <v>80</v>
      </c>
      <c r="D46" s="7">
        <v>1.8</v>
      </c>
      <c r="E46" s="7">
        <v>3</v>
      </c>
      <c r="F46" s="7">
        <v>13.2</v>
      </c>
      <c r="G46" s="7">
        <v>164.8</v>
      </c>
      <c r="H46" s="7">
        <v>0.02</v>
      </c>
      <c r="I46" s="7">
        <v>0.01</v>
      </c>
      <c r="J46" s="7"/>
      <c r="K46" s="7"/>
      <c r="L46" s="7">
        <v>7.6</v>
      </c>
      <c r="M46" s="7">
        <v>0.73</v>
      </c>
      <c r="N46" s="7">
        <v>130</v>
      </c>
      <c r="O46" s="7">
        <v>28</v>
      </c>
    </row>
    <row r="47" spans="1:15" ht="15.5" x14ac:dyDescent="0.35">
      <c r="A47" s="19">
        <v>338</v>
      </c>
      <c r="B47" s="19" t="s">
        <v>41</v>
      </c>
      <c r="C47" s="34">
        <v>100</v>
      </c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15" ht="15" x14ac:dyDescent="0.35">
      <c r="A48" s="37"/>
      <c r="B48" s="38" t="s">
        <v>0</v>
      </c>
      <c r="C48" s="38"/>
      <c r="D48" s="38">
        <f t="shared" ref="D48:O48" si="4">SUM(D40:D47)</f>
        <v>80.63</v>
      </c>
      <c r="E48" s="38">
        <f t="shared" si="4"/>
        <v>18.14</v>
      </c>
      <c r="F48" s="38">
        <f t="shared" si="4"/>
        <v>86.820000000000007</v>
      </c>
      <c r="G48" s="38">
        <f t="shared" si="4"/>
        <v>1390.7099999999998</v>
      </c>
      <c r="H48" s="38">
        <f t="shared" si="4"/>
        <v>2.5</v>
      </c>
      <c r="I48" s="38">
        <f t="shared" si="4"/>
        <v>56.11</v>
      </c>
      <c r="J48" s="38">
        <f t="shared" si="4"/>
        <v>0.26</v>
      </c>
      <c r="K48" s="38">
        <f t="shared" si="4"/>
        <v>6.8999999999999995</v>
      </c>
      <c r="L48" s="38">
        <f t="shared" si="4"/>
        <v>158.49999999999997</v>
      </c>
      <c r="M48" s="38">
        <f t="shared" si="4"/>
        <v>19.739999999999998</v>
      </c>
      <c r="N48" s="38">
        <f t="shared" si="4"/>
        <v>507.88</v>
      </c>
      <c r="O48" s="38">
        <f t="shared" si="4"/>
        <v>140.01</v>
      </c>
    </row>
    <row r="49" spans="1:15" ht="15.5" x14ac:dyDescent="0.35">
      <c r="A49" s="33"/>
      <c r="B49" s="38" t="s">
        <v>90</v>
      </c>
      <c r="C49" s="39"/>
      <c r="D49" s="38">
        <f>D48+D38</f>
        <v>101.31</v>
      </c>
      <c r="E49" s="38">
        <f t="shared" ref="E49:O49" si="5">E48+E38</f>
        <v>52.760000000000005</v>
      </c>
      <c r="F49" s="38">
        <f t="shared" si="5"/>
        <v>177.66000000000003</v>
      </c>
      <c r="G49" s="38">
        <f t="shared" si="5"/>
        <v>2249.71</v>
      </c>
      <c r="H49" s="38">
        <f t="shared" si="5"/>
        <v>3.08</v>
      </c>
      <c r="I49" s="38">
        <f t="shared" si="5"/>
        <v>58.019999999999996</v>
      </c>
      <c r="J49" s="38">
        <f t="shared" si="5"/>
        <v>0.53</v>
      </c>
      <c r="K49" s="38">
        <f t="shared" si="5"/>
        <v>11.61</v>
      </c>
      <c r="L49" s="38">
        <f t="shared" si="5"/>
        <v>565.66999999999996</v>
      </c>
      <c r="M49" s="38">
        <f t="shared" si="5"/>
        <v>24.02</v>
      </c>
      <c r="N49" s="38">
        <f t="shared" si="5"/>
        <v>1025.6500000000001</v>
      </c>
      <c r="O49" s="38">
        <f t="shared" si="5"/>
        <v>242.26</v>
      </c>
    </row>
    <row r="50" spans="1:15" ht="15.5" x14ac:dyDescent="0.35">
      <c r="A50" s="2" t="s">
        <v>54</v>
      </c>
    </row>
    <row r="51" spans="1:15" ht="15.5" x14ac:dyDescent="0.35">
      <c r="A51" s="2" t="s">
        <v>87</v>
      </c>
    </row>
    <row r="52" spans="1:15" ht="15.5" x14ac:dyDescent="0.35">
      <c r="A52" s="2" t="s">
        <v>69</v>
      </c>
    </row>
    <row r="53" spans="1:15" ht="15.5" x14ac:dyDescent="0.35">
      <c r="A53" s="2" t="s">
        <v>4</v>
      </c>
    </row>
    <row r="54" spans="1:15" ht="15.5" x14ac:dyDescent="0.35">
      <c r="A54" s="2"/>
    </row>
    <row r="55" spans="1:15" ht="16" thickBot="1" x14ac:dyDescent="0.4">
      <c r="A55" s="2"/>
    </row>
    <row r="56" spans="1:15" ht="31" x14ac:dyDescent="0.35">
      <c r="A56" s="20" t="s">
        <v>5</v>
      </c>
      <c r="B56" s="71" t="s">
        <v>7</v>
      </c>
      <c r="C56" s="21" t="s">
        <v>8</v>
      </c>
      <c r="D56" s="74" t="s">
        <v>10</v>
      </c>
      <c r="E56" s="75"/>
      <c r="F56" s="76"/>
      <c r="G56" s="21" t="s">
        <v>12</v>
      </c>
      <c r="H56" s="74" t="s">
        <v>15</v>
      </c>
      <c r="I56" s="75"/>
      <c r="J56" s="75"/>
      <c r="K56" s="76"/>
      <c r="L56" s="74" t="s">
        <v>17</v>
      </c>
      <c r="M56" s="75"/>
      <c r="N56" s="75"/>
      <c r="O56" s="76"/>
    </row>
    <row r="57" spans="1:15" ht="31.5" thickBot="1" x14ac:dyDescent="0.4">
      <c r="A57" s="25" t="s">
        <v>6</v>
      </c>
      <c r="B57" s="72"/>
      <c r="C57" s="26" t="s">
        <v>9</v>
      </c>
      <c r="D57" s="77" t="s">
        <v>11</v>
      </c>
      <c r="E57" s="78"/>
      <c r="F57" s="79"/>
      <c r="G57" s="26" t="s">
        <v>13</v>
      </c>
      <c r="H57" s="77" t="s">
        <v>16</v>
      </c>
      <c r="I57" s="78"/>
      <c r="J57" s="78"/>
      <c r="K57" s="79"/>
      <c r="L57" s="77" t="s">
        <v>16</v>
      </c>
      <c r="M57" s="78"/>
      <c r="N57" s="78"/>
      <c r="O57" s="79"/>
    </row>
    <row r="58" spans="1:15" ht="16" thickBot="1" x14ac:dyDescent="0.4">
      <c r="A58" s="5"/>
      <c r="B58" s="73"/>
      <c r="C58" s="8"/>
      <c r="D58" s="9" t="s">
        <v>18</v>
      </c>
      <c r="E58" s="9" t="s">
        <v>19</v>
      </c>
      <c r="F58" s="9" t="s">
        <v>20</v>
      </c>
      <c r="G58" s="22" t="s">
        <v>14</v>
      </c>
      <c r="H58" s="9" t="s">
        <v>21</v>
      </c>
      <c r="I58" s="9" t="s">
        <v>22</v>
      </c>
      <c r="J58" s="9" t="s">
        <v>23</v>
      </c>
      <c r="K58" s="9" t="s">
        <v>24</v>
      </c>
      <c r="L58" s="9" t="s">
        <v>25</v>
      </c>
      <c r="M58" s="9" t="s">
        <v>26</v>
      </c>
      <c r="N58" s="9" t="s">
        <v>27</v>
      </c>
      <c r="O58" s="9" t="s">
        <v>28</v>
      </c>
    </row>
    <row r="59" spans="1:15" ht="16" thickBot="1" x14ac:dyDescent="0.4">
      <c r="A59" s="87" t="s">
        <v>29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9"/>
    </row>
    <row r="60" spans="1:15" ht="16" thickBot="1" x14ac:dyDescent="0.4">
      <c r="A60" s="14"/>
      <c r="B60" s="15" t="s">
        <v>126</v>
      </c>
      <c r="C60" s="15">
        <v>100</v>
      </c>
      <c r="D60" s="15">
        <v>10.4</v>
      </c>
      <c r="E60" s="15">
        <v>20</v>
      </c>
      <c r="F60" s="15">
        <v>21</v>
      </c>
      <c r="G60" s="15">
        <v>224</v>
      </c>
      <c r="H60" s="15">
        <v>0.04</v>
      </c>
      <c r="I60" s="15">
        <v>0</v>
      </c>
      <c r="J60" s="15">
        <v>0</v>
      </c>
      <c r="K60" s="15">
        <v>0.16</v>
      </c>
      <c r="L60" s="15">
        <v>1.8</v>
      </c>
      <c r="M60" s="15">
        <v>0.61</v>
      </c>
      <c r="N60" s="15">
        <v>152.66</v>
      </c>
      <c r="O60" s="15">
        <v>36.32</v>
      </c>
    </row>
    <row r="61" spans="1:15" ht="16" thickBot="1" x14ac:dyDescent="0.4">
      <c r="A61" s="14">
        <v>90</v>
      </c>
      <c r="B61" s="15" t="s">
        <v>70</v>
      </c>
      <c r="C61" s="15">
        <v>200</v>
      </c>
      <c r="D61" s="15">
        <v>6.8</v>
      </c>
      <c r="E61" s="15">
        <v>8</v>
      </c>
      <c r="F61" s="15">
        <v>30.9</v>
      </c>
      <c r="G61" s="15">
        <v>153.91999999999999</v>
      </c>
      <c r="H61" s="15">
        <v>0.32</v>
      </c>
      <c r="I61" s="15">
        <v>2.71</v>
      </c>
      <c r="J61" s="15">
        <v>0</v>
      </c>
      <c r="K61" s="15">
        <v>0</v>
      </c>
      <c r="L61" s="15">
        <v>254.6</v>
      </c>
      <c r="M61" s="15">
        <v>0.78</v>
      </c>
      <c r="N61" s="15">
        <v>9.7799999999999994</v>
      </c>
      <c r="O61" s="15">
        <v>5.24</v>
      </c>
    </row>
    <row r="62" spans="1:15" ht="31" x14ac:dyDescent="0.35">
      <c r="A62" s="14"/>
      <c r="B62" s="15" t="s">
        <v>71</v>
      </c>
      <c r="C62" s="15" t="s">
        <v>72</v>
      </c>
      <c r="D62" s="15">
        <v>18.989999999999998</v>
      </c>
      <c r="E62" s="15">
        <v>28.39</v>
      </c>
      <c r="F62" s="15">
        <v>3.51</v>
      </c>
      <c r="G62" s="15">
        <v>345.9</v>
      </c>
      <c r="H62" s="15">
        <v>0.13</v>
      </c>
      <c r="I62" s="15">
        <v>0.33</v>
      </c>
      <c r="J62" s="15"/>
      <c r="K62" s="15"/>
      <c r="L62" s="15">
        <v>151.72</v>
      </c>
      <c r="M62" s="15">
        <v>3.31</v>
      </c>
      <c r="N62" s="15">
        <v>346.49</v>
      </c>
      <c r="O62" s="15">
        <v>25.97</v>
      </c>
    </row>
    <row r="63" spans="1:15" ht="15.5" customHeight="1" x14ac:dyDescent="0.35">
      <c r="A63" s="13">
        <v>376</v>
      </c>
      <c r="B63" s="7" t="s">
        <v>66</v>
      </c>
      <c r="C63" s="7" t="s">
        <v>67</v>
      </c>
      <c r="D63" s="7">
        <v>2.2999999999999998</v>
      </c>
      <c r="E63" s="7">
        <v>0.8</v>
      </c>
      <c r="F63" s="7">
        <v>16</v>
      </c>
      <c r="G63" s="7">
        <v>190.4</v>
      </c>
      <c r="H63" s="7">
        <v>0.09</v>
      </c>
      <c r="I63" s="7" t="s">
        <v>40</v>
      </c>
      <c r="J63" s="7">
        <v>0.1</v>
      </c>
      <c r="K63" s="7">
        <v>1.42</v>
      </c>
      <c r="L63" s="7">
        <v>44.4</v>
      </c>
      <c r="M63" s="7">
        <v>0.8</v>
      </c>
      <c r="N63" s="7">
        <v>44.8</v>
      </c>
      <c r="O63" s="7">
        <v>0.08</v>
      </c>
    </row>
    <row r="64" spans="1:15" ht="36" customHeight="1" x14ac:dyDescent="0.35">
      <c r="A64" s="19"/>
      <c r="B64" s="19" t="s">
        <v>130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spans="1:15" ht="15.5" customHeight="1" x14ac:dyDescent="0.35">
      <c r="A65" s="19"/>
      <c r="B65" s="32" t="s">
        <v>0</v>
      </c>
      <c r="C65" s="32"/>
      <c r="D65" s="32">
        <f t="shared" ref="D65:O65" si="6">SUM(D60:D63)</f>
        <v>38.489999999999995</v>
      </c>
      <c r="E65" s="32">
        <f t="shared" si="6"/>
        <v>57.19</v>
      </c>
      <c r="F65" s="32">
        <f t="shared" si="6"/>
        <v>71.41</v>
      </c>
      <c r="G65" s="32">
        <f t="shared" si="6"/>
        <v>914.21999999999991</v>
      </c>
      <c r="H65" s="32">
        <f t="shared" si="6"/>
        <v>0.57999999999999996</v>
      </c>
      <c r="I65" s="32">
        <f t="shared" si="6"/>
        <v>3.04</v>
      </c>
      <c r="J65" s="32">
        <f t="shared" si="6"/>
        <v>0.1</v>
      </c>
      <c r="K65" s="32">
        <f t="shared" si="6"/>
        <v>1.5799999999999998</v>
      </c>
      <c r="L65" s="32">
        <f t="shared" si="6"/>
        <v>452.52</v>
      </c>
      <c r="M65" s="32">
        <f t="shared" si="6"/>
        <v>5.5</v>
      </c>
      <c r="N65" s="32">
        <f t="shared" si="6"/>
        <v>553.73</v>
      </c>
      <c r="O65" s="32">
        <f t="shared" si="6"/>
        <v>67.61</v>
      </c>
    </row>
    <row r="66" spans="1:15" ht="15.5" customHeight="1" x14ac:dyDescent="0.35">
      <c r="A66" s="98" t="s">
        <v>89</v>
      </c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</row>
    <row r="67" spans="1:15" ht="31" x14ac:dyDescent="0.35">
      <c r="A67" s="19">
        <v>47</v>
      </c>
      <c r="B67" s="19" t="s">
        <v>63</v>
      </c>
      <c r="C67" s="19">
        <v>250</v>
      </c>
      <c r="D67" s="19">
        <v>2.69</v>
      </c>
      <c r="E67" s="19">
        <v>2.84</v>
      </c>
      <c r="F67" s="19">
        <v>17.14</v>
      </c>
      <c r="G67" s="19">
        <v>104.75</v>
      </c>
      <c r="H67" s="19">
        <v>0.11</v>
      </c>
      <c r="I67" s="19">
        <v>8.25</v>
      </c>
      <c r="J67" s="19">
        <v>0</v>
      </c>
      <c r="K67" s="19">
        <v>0</v>
      </c>
      <c r="L67" s="19">
        <v>24.6</v>
      </c>
      <c r="M67" s="19">
        <v>1.0900000000000001</v>
      </c>
      <c r="N67" s="19">
        <v>66.650000000000006</v>
      </c>
      <c r="O67" s="19">
        <v>27</v>
      </c>
    </row>
    <row r="68" spans="1:15" ht="15.5" x14ac:dyDescent="0.35">
      <c r="A68" s="19">
        <v>27</v>
      </c>
      <c r="B68" s="19" t="s">
        <v>61</v>
      </c>
      <c r="C68" s="19">
        <v>150</v>
      </c>
      <c r="D68" s="19">
        <v>14.14</v>
      </c>
      <c r="E68" s="19">
        <v>11.7</v>
      </c>
      <c r="F68" s="19">
        <v>13.97</v>
      </c>
      <c r="G68" s="19">
        <v>498.6</v>
      </c>
      <c r="H68" s="19">
        <v>0.11</v>
      </c>
      <c r="I68" s="19">
        <v>0.59</v>
      </c>
      <c r="J68" s="19">
        <v>0.01</v>
      </c>
      <c r="K68" s="19">
        <v>1.2999999999999999E-2</v>
      </c>
      <c r="L68" s="19">
        <v>73.2</v>
      </c>
      <c r="M68" s="19">
        <v>1.24</v>
      </c>
      <c r="N68" s="19">
        <v>49.31</v>
      </c>
      <c r="O68" s="19">
        <v>16.16</v>
      </c>
    </row>
    <row r="69" spans="1:15" ht="31" x14ac:dyDescent="0.35">
      <c r="A69" s="19">
        <v>10</v>
      </c>
      <c r="B69" s="19" t="s">
        <v>60</v>
      </c>
      <c r="C69" s="19">
        <v>60</v>
      </c>
      <c r="D69" s="19">
        <v>4.9000000000000004</v>
      </c>
      <c r="E69" s="19">
        <v>11.1</v>
      </c>
      <c r="F69" s="19">
        <v>23.4</v>
      </c>
      <c r="G69" s="19">
        <v>214.34</v>
      </c>
      <c r="H69" s="19">
        <v>1.4999999999999999E-2</v>
      </c>
      <c r="I69" s="19">
        <v>6.7000000000000004E-2</v>
      </c>
      <c r="J69" s="19">
        <v>0.55000000000000004</v>
      </c>
      <c r="K69" s="19">
        <v>0.08</v>
      </c>
      <c r="L69" s="19">
        <v>22.61</v>
      </c>
      <c r="M69" s="19">
        <v>36.880000000000003</v>
      </c>
      <c r="N69" s="19">
        <v>205.26</v>
      </c>
      <c r="O69" s="19">
        <v>36.880000000000003</v>
      </c>
    </row>
    <row r="70" spans="1:15" ht="15.5" x14ac:dyDescent="0.35">
      <c r="A70" s="19"/>
      <c r="B70" s="19" t="s">
        <v>62</v>
      </c>
      <c r="C70" s="19">
        <v>30</v>
      </c>
      <c r="D70" s="19">
        <v>0.5</v>
      </c>
      <c r="E70" s="19">
        <v>3.5</v>
      </c>
      <c r="F70" s="19">
        <v>3.6</v>
      </c>
      <c r="G70" s="19">
        <v>52</v>
      </c>
      <c r="H70" s="19">
        <v>0.01</v>
      </c>
      <c r="I70" s="19">
        <v>3.1</v>
      </c>
      <c r="J70" s="19">
        <v>0</v>
      </c>
      <c r="K70" s="19">
        <v>0.05</v>
      </c>
      <c r="L70" s="19">
        <v>2.1</v>
      </c>
      <c r="M70" s="19">
        <v>0.2</v>
      </c>
      <c r="N70" s="19">
        <v>35.71</v>
      </c>
      <c r="O70" s="19">
        <v>14.48</v>
      </c>
    </row>
    <row r="71" spans="1:15" ht="15.5" x14ac:dyDescent="0.35">
      <c r="A71" s="19">
        <v>274</v>
      </c>
      <c r="B71" s="19" t="s">
        <v>41</v>
      </c>
      <c r="C71" s="19">
        <v>150</v>
      </c>
      <c r="D71" s="19" t="s">
        <v>58</v>
      </c>
      <c r="E71" s="19" t="s">
        <v>40</v>
      </c>
      <c r="F71" s="19">
        <v>7.5</v>
      </c>
      <c r="G71" s="19">
        <v>116.19</v>
      </c>
      <c r="H71" s="19">
        <v>2.06</v>
      </c>
      <c r="I71" s="19">
        <v>30</v>
      </c>
      <c r="J71" s="19">
        <v>0.25</v>
      </c>
      <c r="K71" s="19">
        <v>3.25</v>
      </c>
      <c r="L71" s="19">
        <v>3</v>
      </c>
      <c r="M71" s="19" t="s">
        <v>59</v>
      </c>
      <c r="N71" s="19">
        <v>0</v>
      </c>
      <c r="O71" s="19">
        <v>1</v>
      </c>
    </row>
    <row r="72" spans="1:15" ht="31" x14ac:dyDescent="0.35">
      <c r="A72" s="19"/>
      <c r="B72" s="19" t="s">
        <v>42</v>
      </c>
      <c r="C72" s="19">
        <v>100</v>
      </c>
      <c r="D72" s="19">
        <v>1.8</v>
      </c>
      <c r="E72" s="19">
        <v>3</v>
      </c>
      <c r="F72" s="19">
        <v>13.2</v>
      </c>
      <c r="G72" s="19">
        <v>164.8</v>
      </c>
      <c r="H72" s="19">
        <v>0.02</v>
      </c>
      <c r="I72" s="19">
        <v>0.01</v>
      </c>
      <c r="J72" s="19">
        <v>0</v>
      </c>
      <c r="K72" s="19">
        <v>0</v>
      </c>
      <c r="L72" s="19">
        <v>7.6</v>
      </c>
      <c r="M72" s="19">
        <v>0.73</v>
      </c>
      <c r="N72" s="19">
        <v>130</v>
      </c>
      <c r="O72" s="19">
        <v>28</v>
      </c>
    </row>
    <row r="73" spans="1:15" ht="15.5" x14ac:dyDescent="0.35">
      <c r="A73" s="19"/>
      <c r="B73" s="32" t="s">
        <v>0</v>
      </c>
      <c r="C73" s="32"/>
      <c r="D73" s="32">
        <f t="shared" ref="D73:O73" si="7">SUM(D67:D72)</f>
        <v>24.030000000000005</v>
      </c>
      <c r="E73" s="32">
        <f t="shared" si="7"/>
        <v>32.14</v>
      </c>
      <c r="F73" s="32">
        <f t="shared" si="7"/>
        <v>78.81</v>
      </c>
      <c r="G73" s="32">
        <f t="shared" si="7"/>
        <v>1150.68</v>
      </c>
      <c r="H73" s="32">
        <f t="shared" si="7"/>
        <v>2.3250000000000002</v>
      </c>
      <c r="I73" s="32">
        <f t="shared" si="7"/>
        <v>42.016999999999996</v>
      </c>
      <c r="J73" s="32">
        <f t="shared" si="7"/>
        <v>0.81</v>
      </c>
      <c r="K73" s="32">
        <f t="shared" si="7"/>
        <v>3.3929999999999998</v>
      </c>
      <c r="L73" s="32">
        <f t="shared" si="7"/>
        <v>133.11000000000001</v>
      </c>
      <c r="M73" s="32">
        <f t="shared" si="7"/>
        <v>40.14</v>
      </c>
      <c r="N73" s="32">
        <f t="shared" si="7"/>
        <v>486.93</v>
      </c>
      <c r="O73" s="32">
        <f t="shared" si="7"/>
        <v>123.52</v>
      </c>
    </row>
    <row r="74" spans="1:15" ht="16" thickBot="1" x14ac:dyDescent="0.4">
      <c r="A74" s="10"/>
      <c r="B74" s="18" t="s">
        <v>90</v>
      </c>
      <c r="C74" s="9"/>
      <c r="D74" s="18">
        <f>D73+D65</f>
        <v>62.519999999999996</v>
      </c>
      <c r="E74" s="18">
        <f t="shared" ref="E74:O74" si="8">E73+E65</f>
        <v>89.33</v>
      </c>
      <c r="F74" s="18">
        <f t="shared" si="8"/>
        <v>150.22</v>
      </c>
      <c r="G74" s="18">
        <f t="shared" si="8"/>
        <v>2064.9</v>
      </c>
      <c r="H74" s="18">
        <f t="shared" si="8"/>
        <v>2.9050000000000002</v>
      </c>
      <c r="I74" s="18">
        <f t="shared" si="8"/>
        <v>45.056999999999995</v>
      </c>
      <c r="J74" s="18">
        <f t="shared" si="8"/>
        <v>0.91</v>
      </c>
      <c r="K74" s="18">
        <f t="shared" si="8"/>
        <v>4.9729999999999999</v>
      </c>
      <c r="L74" s="18">
        <f t="shared" si="8"/>
        <v>585.63</v>
      </c>
      <c r="M74" s="18">
        <f t="shared" si="8"/>
        <v>45.64</v>
      </c>
      <c r="N74" s="18">
        <f t="shared" si="8"/>
        <v>1040.6600000000001</v>
      </c>
      <c r="O74" s="18">
        <f t="shared" si="8"/>
        <v>191.13</v>
      </c>
    </row>
    <row r="75" spans="1:15" ht="15.5" x14ac:dyDescent="0.35">
      <c r="A75" s="2"/>
    </row>
    <row r="76" spans="1:15" ht="15.5" x14ac:dyDescent="0.35">
      <c r="A76" s="2"/>
    </row>
    <row r="77" spans="1:15" ht="15.5" x14ac:dyDescent="0.35">
      <c r="A77" s="2"/>
    </row>
    <row r="78" spans="1:15" ht="15.5" x14ac:dyDescent="0.35">
      <c r="A78" s="2" t="s">
        <v>68</v>
      </c>
    </row>
    <row r="79" spans="1:15" ht="15.5" x14ac:dyDescent="0.35">
      <c r="A79" s="2" t="s">
        <v>2</v>
      </c>
    </row>
    <row r="80" spans="1:15" ht="15.5" x14ac:dyDescent="0.35">
      <c r="A80" s="2" t="s">
        <v>77</v>
      </c>
    </row>
    <row r="81" spans="1:15" ht="15.5" x14ac:dyDescent="0.35">
      <c r="A81" s="2" t="s">
        <v>78</v>
      </c>
    </row>
    <row r="82" spans="1:15" ht="15.5" x14ac:dyDescent="0.35">
      <c r="A82" s="2" t="s">
        <v>64</v>
      </c>
    </row>
    <row r="83" spans="1:15" ht="16" thickBot="1" x14ac:dyDescent="0.4">
      <c r="A83" s="2"/>
    </row>
    <row r="84" spans="1:15" ht="31" x14ac:dyDescent="0.35">
      <c r="A84" s="3" t="s">
        <v>5</v>
      </c>
      <c r="B84" s="63" t="s">
        <v>7</v>
      </c>
      <c r="C84" s="6" t="s">
        <v>8</v>
      </c>
      <c r="D84" s="81" t="s">
        <v>10</v>
      </c>
      <c r="E84" s="82"/>
      <c r="F84" s="83"/>
      <c r="G84" s="6" t="s">
        <v>12</v>
      </c>
      <c r="H84" s="81" t="s">
        <v>15</v>
      </c>
      <c r="I84" s="82"/>
      <c r="J84" s="82"/>
      <c r="K84" s="83"/>
      <c r="L84" s="81" t="s">
        <v>17</v>
      </c>
      <c r="M84" s="82"/>
      <c r="N84" s="82"/>
      <c r="O84" s="83"/>
    </row>
    <row r="85" spans="1:15" ht="31.5" thickBot="1" x14ac:dyDescent="0.4">
      <c r="A85" s="4" t="s">
        <v>6</v>
      </c>
      <c r="B85" s="64"/>
      <c r="C85" s="7" t="s">
        <v>9</v>
      </c>
      <c r="D85" s="84" t="s">
        <v>11</v>
      </c>
      <c r="E85" s="85"/>
      <c r="F85" s="86"/>
      <c r="G85" s="7" t="s">
        <v>13</v>
      </c>
      <c r="H85" s="84" t="s">
        <v>16</v>
      </c>
      <c r="I85" s="85"/>
      <c r="J85" s="85"/>
      <c r="K85" s="86"/>
      <c r="L85" s="84" t="s">
        <v>16</v>
      </c>
      <c r="M85" s="85"/>
      <c r="N85" s="85"/>
      <c r="O85" s="86"/>
    </row>
    <row r="86" spans="1:15" ht="16" thickBot="1" x14ac:dyDescent="0.4">
      <c r="A86" s="5"/>
      <c r="B86" s="80"/>
      <c r="C86" s="8"/>
      <c r="D86" s="9" t="s">
        <v>18</v>
      </c>
      <c r="E86" s="9" t="s">
        <v>19</v>
      </c>
      <c r="F86" s="9" t="s">
        <v>20</v>
      </c>
      <c r="G86" s="9" t="s">
        <v>14</v>
      </c>
      <c r="H86" s="9" t="s">
        <v>21</v>
      </c>
      <c r="I86" s="9" t="s">
        <v>22</v>
      </c>
      <c r="J86" s="9" t="s">
        <v>23</v>
      </c>
      <c r="K86" s="9" t="s">
        <v>24</v>
      </c>
      <c r="L86" s="9" t="s">
        <v>25</v>
      </c>
      <c r="M86" s="9" t="s">
        <v>26</v>
      </c>
      <c r="N86" s="9" t="s">
        <v>27</v>
      </c>
      <c r="O86" s="9" t="s">
        <v>28</v>
      </c>
    </row>
    <row r="87" spans="1:15" ht="16" thickBot="1" x14ac:dyDescent="0.4">
      <c r="A87" s="87" t="s">
        <v>29</v>
      </c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9"/>
    </row>
    <row r="88" spans="1:15" ht="31.5" thickBot="1" x14ac:dyDescent="0.4">
      <c r="A88" s="14">
        <v>183</v>
      </c>
      <c r="B88" s="15" t="s">
        <v>91</v>
      </c>
      <c r="C88" s="15" t="s">
        <v>92</v>
      </c>
      <c r="D88" s="15">
        <v>9.3000000000000007</v>
      </c>
      <c r="E88" s="15">
        <v>5.7</v>
      </c>
      <c r="F88" s="15">
        <v>39</v>
      </c>
      <c r="G88" s="15">
        <v>235.1</v>
      </c>
      <c r="H88" s="15">
        <v>0</v>
      </c>
      <c r="I88" s="15">
        <v>0.9</v>
      </c>
      <c r="J88" s="15">
        <v>0</v>
      </c>
      <c r="K88" s="15">
        <v>0</v>
      </c>
      <c r="L88" s="15">
        <v>0</v>
      </c>
      <c r="M88" s="15">
        <v>0</v>
      </c>
      <c r="N88" s="15">
        <v>429.02</v>
      </c>
      <c r="O88" s="15">
        <v>52.7</v>
      </c>
    </row>
    <row r="89" spans="1:15" ht="31.5" thickBot="1" x14ac:dyDescent="0.4">
      <c r="A89" s="14">
        <v>3</v>
      </c>
      <c r="B89" s="15" t="s">
        <v>93</v>
      </c>
      <c r="C89" s="15" t="s">
        <v>94</v>
      </c>
      <c r="D89" s="15">
        <v>4.2699999999999996</v>
      </c>
      <c r="E89" s="15">
        <v>9.02</v>
      </c>
      <c r="F89" s="15">
        <v>19.57</v>
      </c>
      <c r="G89" s="15">
        <v>116</v>
      </c>
      <c r="H89" s="15">
        <v>0.06</v>
      </c>
      <c r="I89" s="15">
        <v>0.08</v>
      </c>
      <c r="J89" s="15">
        <v>0</v>
      </c>
      <c r="K89" s="15">
        <v>0</v>
      </c>
      <c r="L89" s="15">
        <v>60.4</v>
      </c>
      <c r="M89" s="15">
        <v>0.51</v>
      </c>
      <c r="N89" s="15">
        <v>41</v>
      </c>
      <c r="O89" s="15">
        <v>0</v>
      </c>
    </row>
    <row r="90" spans="1:15" ht="16" thickBot="1" x14ac:dyDescent="0.4">
      <c r="A90" s="14">
        <v>951</v>
      </c>
      <c r="B90" s="15" t="s">
        <v>70</v>
      </c>
      <c r="C90" s="15">
        <v>200</v>
      </c>
      <c r="D90" s="15">
        <v>1.4</v>
      </c>
      <c r="E90" s="15">
        <v>2</v>
      </c>
      <c r="F90" s="15">
        <v>22.4</v>
      </c>
      <c r="G90" s="15">
        <v>179.3</v>
      </c>
      <c r="H90" s="15">
        <v>0.02</v>
      </c>
      <c r="I90" s="15">
        <v>0</v>
      </c>
      <c r="J90" s="15">
        <v>0.08</v>
      </c>
      <c r="K90" s="15">
        <v>0</v>
      </c>
      <c r="L90" s="15">
        <v>34</v>
      </c>
      <c r="M90" s="15">
        <v>0</v>
      </c>
      <c r="N90" s="15">
        <v>45</v>
      </c>
      <c r="O90" s="15">
        <v>7</v>
      </c>
    </row>
    <row r="91" spans="1:15" ht="15.5" x14ac:dyDescent="0.35">
      <c r="A91" s="19"/>
      <c r="B91" s="32" t="s">
        <v>0</v>
      </c>
      <c r="C91" s="32"/>
      <c r="D91" s="32">
        <f t="shared" ref="D91:O91" si="9">SUM(D88:D90)</f>
        <v>14.97</v>
      </c>
      <c r="E91" s="32">
        <f t="shared" si="9"/>
        <v>16.72</v>
      </c>
      <c r="F91" s="32">
        <f t="shared" si="9"/>
        <v>80.97</v>
      </c>
      <c r="G91" s="32">
        <f t="shared" si="9"/>
        <v>530.40000000000009</v>
      </c>
      <c r="H91" s="32">
        <f t="shared" si="9"/>
        <v>0.08</v>
      </c>
      <c r="I91" s="32">
        <f t="shared" si="9"/>
        <v>0.98</v>
      </c>
      <c r="J91" s="32">
        <f t="shared" si="9"/>
        <v>0.08</v>
      </c>
      <c r="K91" s="32">
        <f t="shared" si="9"/>
        <v>0</v>
      </c>
      <c r="L91" s="32">
        <f t="shared" si="9"/>
        <v>94.4</v>
      </c>
      <c r="M91" s="32">
        <f t="shared" si="9"/>
        <v>0.51</v>
      </c>
      <c r="N91" s="32">
        <f t="shared" si="9"/>
        <v>515.02</v>
      </c>
      <c r="O91" s="32">
        <f t="shared" si="9"/>
        <v>59.7</v>
      </c>
    </row>
    <row r="92" spans="1:15" ht="15.5" thickBot="1" x14ac:dyDescent="0.4">
      <c r="A92" s="99" t="s">
        <v>34</v>
      </c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1"/>
    </row>
    <row r="93" spans="1:15" ht="47" thickBot="1" x14ac:dyDescent="0.4">
      <c r="A93" s="10">
        <v>18</v>
      </c>
      <c r="B93" s="9" t="s">
        <v>73</v>
      </c>
      <c r="C93" s="9">
        <v>100</v>
      </c>
      <c r="D93" s="9">
        <v>0.9</v>
      </c>
      <c r="E93" s="9">
        <v>2.6</v>
      </c>
      <c r="F93" s="9">
        <v>5.2</v>
      </c>
      <c r="G93" s="9">
        <v>106.68</v>
      </c>
      <c r="H93" s="9">
        <v>0.02</v>
      </c>
      <c r="I93" s="9">
        <v>18.7</v>
      </c>
      <c r="J93" s="9">
        <v>0.1</v>
      </c>
      <c r="K93" s="9">
        <v>4.75</v>
      </c>
      <c r="L93" s="9">
        <v>23.3</v>
      </c>
      <c r="M93" s="9">
        <v>0.32</v>
      </c>
      <c r="N93" s="9">
        <v>36.85</v>
      </c>
      <c r="O93" s="9">
        <v>25.85</v>
      </c>
    </row>
    <row r="94" spans="1:15" ht="32" customHeight="1" thickBot="1" x14ac:dyDescent="0.4">
      <c r="A94" s="10">
        <v>54</v>
      </c>
      <c r="B94" s="9" t="s">
        <v>75</v>
      </c>
      <c r="C94" s="9">
        <v>250</v>
      </c>
      <c r="D94" s="9">
        <v>3.1</v>
      </c>
      <c r="E94" s="9">
        <v>3</v>
      </c>
      <c r="F94" s="9">
        <v>20</v>
      </c>
      <c r="G94" s="9">
        <v>312.26</v>
      </c>
      <c r="H94" s="9">
        <v>0.08</v>
      </c>
      <c r="I94" s="9">
        <v>5.9</v>
      </c>
      <c r="J94" s="9">
        <v>0.15</v>
      </c>
      <c r="K94" s="9">
        <v>0.22</v>
      </c>
      <c r="L94" s="9">
        <v>34.700000000000003</v>
      </c>
      <c r="M94" s="9">
        <v>1</v>
      </c>
      <c r="N94" s="9">
        <v>60.89</v>
      </c>
      <c r="O94" s="9">
        <v>35.799999999999997</v>
      </c>
    </row>
    <row r="95" spans="1:15" ht="31.5" thickBot="1" x14ac:dyDescent="0.4">
      <c r="A95" s="10">
        <v>53</v>
      </c>
      <c r="B95" s="9" t="s">
        <v>76</v>
      </c>
      <c r="C95" s="9">
        <v>120</v>
      </c>
      <c r="D95" s="9">
        <v>2.13</v>
      </c>
      <c r="E95" s="9">
        <v>4.04</v>
      </c>
      <c r="F95" s="9">
        <v>15.53</v>
      </c>
      <c r="G95" s="9">
        <v>312.89999999999998</v>
      </c>
      <c r="H95" s="9">
        <v>0.16</v>
      </c>
      <c r="I95" s="9">
        <v>0.6</v>
      </c>
      <c r="J95" s="9">
        <v>0</v>
      </c>
      <c r="K95" s="9">
        <v>0.59</v>
      </c>
      <c r="L95" s="9">
        <v>73.2</v>
      </c>
      <c r="M95" s="9">
        <v>1.2</v>
      </c>
      <c r="N95" s="9">
        <v>230.4</v>
      </c>
      <c r="O95" s="9">
        <v>31.93</v>
      </c>
    </row>
    <row r="96" spans="1:15" ht="31.5" thickBot="1" x14ac:dyDescent="0.4">
      <c r="A96" s="10">
        <v>4</v>
      </c>
      <c r="B96" s="9" t="s">
        <v>74</v>
      </c>
      <c r="C96" s="9">
        <v>200</v>
      </c>
      <c r="D96" s="9">
        <v>4.0999999999999996</v>
      </c>
      <c r="E96" s="9">
        <v>6.6</v>
      </c>
      <c r="F96" s="9">
        <v>27.3</v>
      </c>
      <c r="G96" s="9">
        <v>330.9</v>
      </c>
      <c r="H96" s="9">
        <v>0.16</v>
      </c>
      <c r="I96" s="9">
        <v>18.239999999999998</v>
      </c>
      <c r="J96" s="9">
        <v>0</v>
      </c>
      <c r="K96" s="9">
        <v>0.32</v>
      </c>
      <c r="L96" s="9">
        <v>57.3</v>
      </c>
      <c r="M96" s="9">
        <v>1.7</v>
      </c>
      <c r="N96" s="9">
        <v>135.16999999999999</v>
      </c>
      <c r="O96" s="9">
        <v>35.29</v>
      </c>
    </row>
    <row r="97" spans="1:15" ht="31.5" thickBot="1" x14ac:dyDescent="0.4">
      <c r="A97" s="10">
        <v>283</v>
      </c>
      <c r="B97" s="9" t="s">
        <v>47</v>
      </c>
      <c r="C97" s="9">
        <v>200</v>
      </c>
      <c r="D97" s="9" t="s">
        <v>58</v>
      </c>
      <c r="E97" s="9" t="s">
        <v>40</v>
      </c>
      <c r="F97" s="9">
        <v>7.5</v>
      </c>
      <c r="G97" s="9">
        <v>110.96</v>
      </c>
      <c r="H97" s="9">
        <v>2.06</v>
      </c>
      <c r="I97" s="9">
        <v>30</v>
      </c>
      <c r="J97" s="9"/>
      <c r="K97" s="9"/>
      <c r="L97" s="9">
        <v>3</v>
      </c>
      <c r="M97" s="9" t="s">
        <v>59</v>
      </c>
      <c r="N97" s="9">
        <v>18.309999999999999</v>
      </c>
      <c r="O97" s="9">
        <v>6.86</v>
      </c>
    </row>
    <row r="98" spans="1:15" ht="16" thickBot="1" x14ac:dyDescent="0.4">
      <c r="A98" s="10">
        <v>274</v>
      </c>
      <c r="B98" s="9" t="s">
        <v>41</v>
      </c>
      <c r="C98" s="9">
        <v>150</v>
      </c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ht="31" x14ac:dyDescent="0.35">
      <c r="A99" s="13"/>
      <c r="B99" s="7" t="s">
        <v>42</v>
      </c>
      <c r="C99" s="7">
        <v>80</v>
      </c>
      <c r="D99" s="7">
        <v>1.8</v>
      </c>
      <c r="E99" s="7">
        <v>3</v>
      </c>
      <c r="F99" s="7">
        <v>13.2</v>
      </c>
      <c r="G99" s="7">
        <v>164.8</v>
      </c>
      <c r="H99" s="7">
        <v>0.02</v>
      </c>
      <c r="I99" s="7">
        <v>0.01</v>
      </c>
      <c r="J99" s="7">
        <v>0.01</v>
      </c>
      <c r="K99" s="7">
        <v>0.68</v>
      </c>
      <c r="L99" s="7">
        <v>7.6</v>
      </c>
      <c r="M99" s="7">
        <v>0.73</v>
      </c>
      <c r="N99" s="7">
        <v>130</v>
      </c>
      <c r="O99" s="7">
        <v>28</v>
      </c>
    </row>
    <row r="100" spans="1:15" ht="15.5" x14ac:dyDescent="0.35">
      <c r="A100" s="19"/>
      <c r="B100" s="32" t="s">
        <v>0</v>
      </c>
      <c r="C100" s="32"/>
      <c r="D100" s="32">
        <f t="shared" ref="D100:O100" si="10">SUM(D93:D99)</f>
        <v>12.030000000000001</v>
      </c>
      <c r="E100" s="32">
        <f t="shared" si="10"/>
        <v>19.240000000000002</v>
      </c>
      <c r="F100" s="32">
        <f t="shared" si="10"/>
        <v>88.73</v>
      </c>
      <c r="G100" s="32">
        <f t="shared" si="10"/>
        <v>1338.4999999999998</v>
      </c>
      <c r="H100" s="32">
        <f t="shared" si="10"/>
        <v>2.5</v>
      </c>
      <c r="I100" s="32">
        <f t="shared" si="10"/>
        <v>73.45</v>
      </c>
      <c r="J100" s="32">
        <f t="shared" si="10"/>
        <v>0.26</v>
      </c>
      <c r="K100" s="32">
        <f t="shared" si="10"/>
        <v>6.56</v>
      </c>
      <c r="L100" s="32">
        <f t="shared" si="10"/>
        <v>199.1</v>
      </c>
      <c r="M100" s="32">
        <f t="shared" si="10"/>
        <v>4.9499999999999993</v>
      </c>
      <c r="N100" s="32">
        <f t="shared" si="10"/>
        <v>611.61999999999989</v>
      </c>
      <c r="O100" s="32">
        <f t="shared" si="10"/>
        <v>163.73000000000002</v>
      </c>
    </row>
    <row r="101" spans="1:15" ht="16" thickBot="1" x14ac:dyDescent="0.4">
      <c r="A101" s="10"/>
      <c r="B101" s="18" t="s">
        <v>90</v>
      </c>
      <c r="C101" s="18"/>
      <c r="D101" s="18">
        <f>D100+D91</f>
        <v>27</v>
      </c>
      <c r="E101" s="18">
        <f t="shared" ref="E101:O101" si="11">E100+E91</f>
        <v>35.96</v>
      </c>
      <c r="F101" s="18">
        <f t="shared" si="11"/>
        <v>169.7</v>
      </c>
      <c r="G101" s="18">
        <f t="shared" si="11"/>
        <v>1868.8999999999999</v>
      </c>
      <c r="H101" s="18">
        <f t="shared" si="11"/>
        <v>2.58</v>
      </c>
      <c r="I101" s="18">
        <f t="shared" si="11"/>
        <v>74.430000000000007</v>
      </c>
      <c r="J101" s="18">
        <f t="shared" si="11"/>
        <v>0.34</v>
      </c>
      <c r="K101" s="18">
        <f t="shared" si="11"/>
        <v>6.56</v>
      </c>
      <c r="L101" s="18">
        <f t="shared" si="11"/>
        <v>293.5</v>
      </c>
      <c r="M101" s="18">
        <f t="shared" si="11"/>
        <v>5.4599999999999991</v>
      </c>
      <c r="N101" s="18">
        <f t="shared" si="11"/>
        <v>1126.6399999999999</v>
      </c>
      <c r="O101" s="18">
        <f t="shared" si="11"/>
        <v>223.43</v>
      </c>
    </row>
    <row r="103" spans="1:15" ht="15.5" x14ac:dyDescent="0.35">
      <c r="A103" s="2" t="s">
        <v>81</v>
      </c>
    </row>
    <row r="104" spans="1:15" ht="15.5" x14ac:dyDescent="0.35">
      <c r="A104" s="2" t="s">
        <v>2</v>
      </c>
    </row>
    <row r="105" spans="1:15" ht="15.5" x14ac:dyDescent="0.35">
      <c r="A105" s="2" t="s">
        <v>69</v>
      </c>
    </row>
    <row r="106" spans="1:15" ht="16" thickBot="1" x14ac:dyDescent="0.4">
      <c r="A106" s="2" t="s">
        <v>4</v>
      </c>
    </row>
    <row r="107" spans="1:15" ht="16" thickBot="1" x14ac:dyDescent="0.4">
      <c r="A107" s="2"/>
    </row>
    <row r="108" spans="1:15" ht="31" x14ac:dyDescent="0.35">
      <c r="A108" s="3" t="s">
        <v>5</v>
      </c>
      <c r="B108" s="63" t="s">
        <v>7</v>
      </c>
      <c r="C108" s="6" t="s">
        <v>8</v>
      </c>
      <c r="D108" s="81" t="s">
        <v>10</v>
      </c>
      <c r="E108" s="82"/>
      <c r="F108" s="83"/>
      <c r="G108" s="6" t="s">
        <v>12</v>
      </c>
      <c r="H108" s="81" t="s">
        <v>15</v>
      </c>
      <c r="I108" s="82"/>
      <c r="J108" s="82"/>
      <c r="K108" s="83"/>
      <c r="L108" s="81" t="s">
        <v>17</v>
      </c>
      <c r="M108" s="82"/>
      <c r="N108" s="82"/>
      <c r="O108" s="83"/>
    </row>
    <row r="109" spans="1:15" ht="31.5" thickBot="1" x14ac:dyDescent="0.4">
      <c r="A109" s="4" t="s">
        <v>6</v>
      </c>
      <c r="B109" s="64"/>
      <c r="C109" s="7" t="s">
        <v>9</v>
      </c>
      <c r="D109" s="84" t="s">
        <v>11</v>
      </c>
      <c r="E109" s="85"/>
      <c r="F109" s="86"/>
      <c r="G109" s="7" t="s">
        <v>13</v>
      </c>
      <c r="H109" s="84" t="s">
        <v>16</v>
      </c>
      <c r="I109" s="85"/>
      <c r="J109" s="85"/>
      <c r="K109" s="86"/>
      <c r="L109" s="84" t="s">
        <v>16</v>
      </c>
      <c r="M109" s="85"/>
      <c r="N109" s="85"/>
      <c r="O109" s="86"/>
    </row>
    <row r="110" spans="1:15" ht="16" thickBot="1" x14ac:dyDescent="0.4">
      <c r="A110" s="5"/>
      <c r="B110" s="80"/>
      <c r="C110" s="8"/>
      <c r="D110" s="9" t="s">
        <v>18</v>
      </c>
      <c r="E110" s="9" t="s">
        <v>19</v>
      </c>
      <c r="F110" s="9" t="s">
        <v>20</v>
      </c>
      <c r="G110" s="9" t="s">
        <v>14</v>
      </c>
      <c r="H110" s="9" t="s">
        <v>21</v>
      </c>
      <c r="I110" s="9" t="s">
        <v>22</v>
      </c>
      <c r="J110" s="9" t="s">
        <v>23</v>
      </c>
      <c r="K110" s="9" t="s">
        <v>24</v>
      </c>
      <c r="L110" s="9" t="s">
        <v>25</v>
      </c>
      <c r="M110" s="9" t="s">
        <v>26</v>
      </c>
      <c r="N110" s="9" t="s">
        <v>27</v>
      </c>
      <c r="O110" s="9" t="s">
        <v>28</v>
      </c>
    </row>
    <row r="111" spans="1:15" ht="16" thickBot="1" x14ac:dyDescent="0.4">
      <c r="A111" s="87" t="s">
        <v>29</v>
      </c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9"/>
    </row>
    <row r="112" spans="1:15" ht="47" thickBot="1" x14ac:dyDescent="0.4">
      <c r="A112" s="10">
        <v>42</v>
      </c>
      <c r="B112" s="9" t="s">
        <v>79</v>
      </c>
      <c r="C112" s="9" t="s">
        <v>65</v>
      </c>
      <c r="D112" s="9">
        <v>14.39</v>
      </c>
      <c r="E112" s="9">
        <v>14.62</v>
      </c>
      <c r="F112" s="9">
        <v>13.15</v>
      </c>
      <c r="G112" s="9">
        <v>151.74</v>
      </c>
      <c r="H112" s="9">
        <v>0.23</v>
      </c>
      <c r="I112" s="9">
        <v>0.33</v>
      </c>
      <c r="J112" s="9">
        <v>0.06</v>
      </c>
      <c r="K112" s="9">
        <v>0.16</v>
      </c>
      <c r="L112" s="9">
        <v>141.19999999999999</v>
      </c>
      <c r="M112" s="9">
        <v>0.61</v>
      </c>
      <c r="N112" s="9">
        <v>152.66</v>
      </c>
      <c r="O112" s="9">
        <v>36.32</v>
      </c>
    </row>
    <row r="113" spans="1:15" ht="16" thickBot="1" x14ac:dyDescent="0.4">
      <c r="A113" s="10">
        <v>294</v>
      </c>
      <c r="B113" s="9" t="s">
        <v>56</v>
      </c>
      <c r="C113" s="9">
        <v>200</v>
      </c>
      <c r="D113" s="9">
        <v>0.26</v>
      </c>
      <c r="E113" s="9">
        <v>0.05</v>
      </c>
      <c r="F113" s="9">
        <v>15.22</v>
      </c>
      <c r="G113" s="9">
        <v>59</v>
      </c>
      <c r="H113" s="9">
        <v>0</v>
      </c>
      <c r="I113" s="9">
        <v>2.9</v>
      </c>
      <c r="J113" s="9">
        <v>0</v>
      </c>
      <c r="K113" s="9">
        <v>0</v>
      </c>
      <c r="L113" s="9">
        <v>8.0500000000000007</v>
      </c>
      <c r="M113" s="9">
        <v>0.9</v>
      </c>
      <c r="N113" s="9">
        <v>9.7799999999999994</v>
      </c>
      <c r="O113" s="9">
        <v>5.24</v>
      </c>
    </row>
    <row r="114" spans="1:15" ht="16" thickBot="1" x14ac:dyDescent="0.4">
      <c r="A114" s="10"/>
      <c r="B114" s="9" t="s">
        <v>84</v>
      </c>
      <c r="C114" s="9">
        <v>40</v>
      </c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ht="31" x14ac:dyDescent="0.35">
      <c r="A115" s="13">
        <v>3</v>
      </c>
      <c r="B115" s="7" t="s">
        <v>80</v>
      </c>
      <c r="C115" s="7" t="s">
        <v>85</v>
      </c>
      <c r="D115" s="7">
        <v>3.8</v>
      </c>
      <c r="E115" s="7">
        <v>17.95</v>
      </c>
      <c r="F115" s="7">
        <v>25.86</v>
      </c>
      <c r="G115" s="7">
        <v>315</v>
      </c>
      <c r="H115" s="7">
        <v>0.2</v>
      </c>
      <c r="I115" s="7">
        <v>0</v>
      </c>
      <c r="J115" s="7">
        <v>0.1</v>
      </c>
      <c r="K115" s="7">
        <v>1.42</v>
      </c>
      <c r="L115" s="7">
        <v>14.9</v>
      </c>
      <c r="M115" s="7">
        <v>0.04</v>
      </c>
      <c r="N115" s="7">
        <v>44.8</v>
      </c>
      <c r="O115" s="7">
        <v>0.08</v>
      </c>
    </row>
    <row r="116" spans="1:15" ht="15" x14ac:dyDescent="0.35">
      <c r="A116" s="32"/>
      <c r="B116" s="32" t="s">
        <v>0</v>
      </c>
      <c r="C116" s="32"/>
      <c r="D116" s="32">
        <f t="shared" ref="D116:O116" si="12">SUM(D112:D115)</f>
        <v>18.45</v>
      </c>
      <c r="E116" s="32">
        <f t="shared" si="12"/>
        <v>32.619999999999997</v>
      </c>
      <c r="F116" s="32">
        <f t="shared" si="12"/>
        <v>54.230000000000004</v>
      </c>
      <c r="G116" s="32">
        <f t="shared" si="12"/>
        <v>525.74</v>
      </c>
      <c r="H116" s="32">
        <f t="shared" si="12"/>
        <v>0.43000000000000005</v>
      </c>
      <c r="I116" s="32">
        <f t="shared" si="12"/>
        <v>3.23</v>
      </c>
      <c r="J116" s="32">
        <f t="shared" si="12"/>
        <v>0.16</v>
      </c>
      <c r="K116" s="32">
        <f t="shared" si="12"/>
        <v>1.5799999999999998</v>
      </c>
      <c r="L116" s="32">
        <f t="shared" si="12"/>
        <v>164.15</v>
      </c>
      <c r="M116" s="32">
        <f t="shared" si="12"/>
        <v>1.55</v>
      </c>
      <c r="N116" s="32">
        <f t="shared" si="12"/>
        <v>207.24</v>
      </c>
      <c r="O116" s="32">
        <f t="shared" si="12"/>
        <v>41.64</v>
      </c>
    </row>
    <row r="117" spans="1:15" ht="15.5" thickBot="1" x14ac:dyDescent="0.4">
      <c r="A117" s="99" t="s">
        <v>34</v>
      </c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1"/>
    </row>
    <row r="118" spans="1:15" ht="16" thickBot="1" x14ac:dyDescent="0.4">
      <c r="A118" s="10">
        <v>9</v>
      </c>
      <c r="B118" s="9" t="s">
        <v>131</v>
      </c>
      <c r="C118" s="9">
        <v>100</v>
      </c>
      <c r="D118" s="9">
        <v>0.9</v>
      </c>
      <c r="E118" s="9">
        <v>2.6</v>
      </c>
      <c r="F118" s="9">
        <v>5.2</v>
      </c>
      <c r="G118" s="9">
        <v>106.68</v>
      </c>
      <c r="H118" s="9">
        <v>0.02</v>
      </c>
      <c r="I118" s="9">
        <v>18.7</v>
      </c>
      <c r="J118" s="9">
        <v>0.1</v>
      </c>
      <c r="K118" s="9">
        <v>4.75</v>
      </c>
      <c r="L118" s="9">
        <v>23.3</v>
      </c>
      <c r="M118" s="9">
        <v>0.32</v>
      </c>
      <c r="N118" s="9">
        <v>36.85</v>
      </c>
      <c r="O118" s="9">
        <v>25.85</v>
      </c>
    </row>
    <row r="119" spans="1:15" ht="47" thickBot="1" x14ac:dyDescent="0.4">
      <c r="A119" s="10">
        <v>87</v>
      </c>
      <c r="B119" s="9" t="s">
        <v>82</v>
      </c>
      <c r="C119" s="29" t="s">
        <v>36</v>
      </c>
      <c r="D119" s="9">
        <v>3.1</v>
      </c>
      <c r="E119" s="9">
        <v>3</v>
      </c>
      <c r="F119" s="9">
        <v>20</v>
      </c>
      <c r="G119" s="9">
        <v>312.26</v>
      </c>
      <c r="H119" s="9">
        <v>0.08</v>
      </c>
      <c r="I119" s="9">
        <v>5.9</v>
      </c>
      <c r="J119" s="9">
        <v>0.15</v>
      </c>
      <c r="K119" s="9">
        <v>0.22</v>
      </c>
      <c r="L119" s="9">
        <v>34.700000000000003</v>
      </c>
      <c r="M119" s="9">
        <v>1</v>
      </c>
      <c r="N119" s="9">
        <v>60.89</v>
      </c>
      <c r="O119" s="9">
        <v>35.799999999999997</v>
      </c>
    </row>
    <row r="120" spans="1:15" ht="31.5" thickBot="1" x14ac:dyDescent="0.4">
      <c r="A120" s="10">
        <v>124</v>
      </c>
      <c r="B120" s="9" t="s">
        <v>83</v>
      </c>
      <c r="C120" s="9">
        <v>200</v>
      </c>
      <c r="D120" s="9">
        <v>2.13</v>
      </c>
      <c r="E120" s="9">
        <v>4.04</v>
      </c>
      <c r="F120" s="9">
        <v>15.53</v>
      </c>
      <c r="G120" s="9">
        <v>312.89999999999998</v>
      </c>
      <c r="H120" s="9">
        <v>0.16</v>
      </c>
      <c r="I120" s="9">
        <v>0.6</v>
      </c>
      <c r="J120" s="9">
        <v>0</v>
      </c>
      <c r="K120" s="9">
        <v>0.59</v>
      </c>
      <c r="L120" s="9">
        <v>73.2</v>
      </c>
      <c r="M120" s="9">
        <v>1.2</v>
      </c>
      <c r="N120" s="9">
        <v>230.4</v>
      </c>
      <c r="O120" s="9">
        <v>31.93</v>
      </c>
    </row>
    <row r="121" spans="1:15" ht="16" thickBot="1" x14ac:dyDescent="0.4">
      <c r="A121" s="10">
        <v>219</v>
      </c>
      <c r="B121" s="9" t="s">
        <v>41</v>
      </c>
      <c r="C121" s="9">
        <v>100</v>
      </c>
      <c r="D121" s="9">
        <v>4.0999999999999996</v>
      </c>
      <c r="E121" s="9">
        <v>6.6</v>
      </c>
      <c r="F121" s="9">
        <v>27.3</v>
      </c>
      <c r="G121" s="9">
        <v>330.9</v>
      </c>
      <c r="H121" s="9">
        <v>0.16</v>
      </c>
      <c r="I121" s="9">
        <v>18.239999999999998</v>
      </c>
      <c r="J121" s="9">
        <v>0</v>
      </c>
      <c r="K121" s="9">
        <v>0.32</v>
      </c>
      <c r="L121" s="9">
        <v>57.3</v>
      </c>
      <c r="M121" s="9">
        <v>1.7</v>
      </c>
      <c r="N121" s="9">
        <v>135.16999999999999</v>
      </c>
      <c r="O121" s="9">
        <v>35.29</v>
      </c>
    </row>
    <row r="122" spans="1:15" ht="31.5" thickBot="1" x14ac:dyDescent="0.4">
      <c r="A122" s="10">
        <v>283</v>
      </c>
      <c r="B122" s="9" t="s">
        <v>47</v>
      </c>
      <c r="C122" s="29" t="s">
        <v>48</v>
      </c>
      <c r="D122" s="9" t="s">
        <v>58</v>
      </c>
      <c r="E122" s="9" t="s">
        <v>40</v>
      </c>
      <c r="F122" s="9">
        <v>7.5</v>
      </c>
      <c r="G122" s="9">
        <v>110.96</v>
      </c>
      <c r="H122" s="9">
        <v>2.06</v>
      </c>
      <c r="I122" s="9">
        <v>30</v>
      </c>
      <c r="J122" s="9"/>
      <c r="K122" s="9"/>
      <c r="L122" s="9">
        <v>3</v>
      </c>
      <c r="M122" s="9" t="s">
        <v>59</v>
      </c>
      <c r="N122" s="9">
        <v>18.309999999999999</v>
      </c>
      <c r="O122" s="9">
        <v>6.86</v>
      </c>
    </row>
    <row r="123" spans="1:15" ht="31" x14ac:dyDescent="0.35">
      <c r="A123" s="13"/>
      <c r="B123" s="7" t="s">
        <v>42</v>
      </c>
      <c r="C123" s="7">
        <v>100</v>
      </c>
      <c r="D123" s="7">
        <v>1.8</v>
      </c>
      <c r="E123" s="7">
        <v>3</v>
      </c>
      <c r="F123" s="7">
        <v>13.2</v>
      </c>
      <c r="G123" s="7">
        <v>164.8</v>
      </c>
      <c r="H123" s="7">
        <v>0.02</v>
      </c>
      <c r="I123" s="7">
        <v>0.01</v>
      </c>
      <c r="J123" s="7">
        <v>0.01</v>
      </c>
      <c r="K123" s="7">
        <v>0.68</v>
      </c>
      <c r="L123" s="7">
        <v>7.6</v>
      </c>
      <c r="M123" s="7">
        <v>0.73</v>
      </c>
      <c r="N123" s="7">
        <v>130</v>
      </c>
      <c r="O123" s="7">
        <v>28</v>
      </c>
    </row>
    <row r="124" spans="1:15" ht="15.5" x14ac:dyDescent="0.35">
      <c r="A124" s="19"/>
      <c r="B124" s="32" t="s">
        <v>0</v>
      </c>
      <c r="C124" s="32"/>
      <c r="D124" s="32">
        <f t="shared" ref="D124:O124" si="13">SUM(D118:D123)</f>
        <v>12.030000000000001</v>
      </c>
      <c r="E124" s="32">
        <f t="shared" si="13"/>
        <v>19.240000000000002</v>
      </c>
      <c r="F124" s="32">
        <f t="shared" si="13"/>
        <v>88.73</v>
      </c>
      <c r="G124" s="32">
        <f t="shared" si="13"/>
        <v>1338.4999999999998</v>
      </c>
      <c r="H124" s="32">
        <f t="shared" si="13"/>
        <v>2.5</v>
      </c>
      <c r="I124" s="32">
        <f t="shared" si="13"/>
        <v>73.45</v>
      </c>
      <c r="J124" s="32">
        <f t="shared" si="13"/>
        <v>0.26</v>
      </c>
      <c r="K124" s="32">
        <f t="shared" si="13"/>
        <v>6.56</v>
      </c>
      <c r="L124" s="32">
        <f t="shared" si="13"/>
        <v>199.1</v>
      </c>
      <c r="M124" s="32">
        <f t="shared" si="13"/>
        <v>4.9499999999999993</v>
      </c>
      <c r="N124" s="32">
        <f t="shared" si="13"/>
        <v>611.61999999999989</v>
      </c>
      <c r="O124" s="32">
        <f t="shared" si="13"/>
        <v>163.73000000000002</v>
      </c>
    </row>
    <row r="125" spans="1:15" ht="16" thickBot="1" x14ac:dyDescent="0.4">
      <c r="A125" s="10"/>
      <c r="B125" s="18" t="s">
        <v>90</v>
      </c>
      <c r="C125" s="18"/>
      <c r="D125" s="18">
        <f>D124+D116</f>
        <v>30.48</v>
      </c>
      <c r="E125" s="18">
        <f t="shared" ref="E125:O125" si="14">E124+E116</f>
        <v>51.86</v>
      </c>
      <c r="F125" s="18">
        <f t="shared" si="14"/>
        <v>142.96</v>
      </c>
      <c r="G125" s="18">
        <f t="shared" si="14"/>
        <v>1864.2399999999998</v>
      </c>
      <c r="H125" s="18">
        <f t="shared" si="14"/>
        <v>2.93</v>
      </c>
      <c r="I125" s="18">
        <f t="shared" si="14"/>
        <v>76.680000000000007</v>
      </c>
      <c r="J125" s="18">
        <f t="shared" si="14"/>
        <v>0.42000000000000004</v>
      </c>
      <c r="K125" s="18">
        <f t="shared" si="14"/>
        <v>8.1399999999999988</v>
      </c>
      <c r="L125" s="18">
        <f t="shared" si="14"/>
        <v>363.25</v>
      </c>
      <c r="M125" s="18">
        <f t="shared" si="14"/>
        <v>6.4999999999999991</v>
      </c>
      <c r="N125" s="18">
        <f t="shared" si="14"/>
        <v>818.8599999999999</v>
      </c>
      <c r="O125" s="18">
        <f t="shared" si="14"/>
        <v>205.37</v>
      </c>
    </row>
    <row r="128" spans="1:15" ht="15" x14ac:dyDescent="0.35">
      <c r="A128" s="40" t="s">
        <v>95</v>
      </c>
      <c r="B128" s="41"/>
      <c r="C128" s="41"/>
    </row>
    <row r="129" spans="1:15" ht="15" x14ac:dyDescent="0.35">
      <c r="A129" s="40" t="s">
        <v>55</v>
      </c>
      <c r="B129" s="41"/>
      <c r="C129" s="41"/>
    </row>
    <row r="130" spans="1:15" ht="15" x14ac:dyDescent="0.35">
      <c r="A130" s="40" t="s">
        <v>69</v>
      </c>
      <c r="B130" s="41"/>
      <c r="C130" s="41"/>
    </row>
    <row r="131" spans="1:15" ht="15" x14ac:dyDescent="0.35">
      <c r="A131" s="40" t="s">
        <v>4</v>
      </c>
      <c r="B131" s="41"/>
      <c r="C131" s="41"/>
    </row>
    <row r="132" spans="1:15" ht="15" x14ac:dyDescent="0.35">
      <c r="A132" s="40"/>
      <c r="B132" s="41"/>
      <c r="C132" s="41"/>
    </row>
    <row r="133" spans="1:15" ht="16" thickBot="1" x14ac:dyDescent="0.4">
      <c r="A133" s="2"/>
    </row>
    <row r="134" spans="1:15" ht="31" x14ac:dyDescent="0.35">
      <c r="A134" s="12" t="s">
        <v>5</v>
      </c>
      <c r="B134" s="63" t="s">
        <v>7</v>
      </c>
      <c r="C134" s="11" t="s">
        <v>8</v>
      </c>
      <c r="D134" s="81" t="s">
        <v>10</v>
      </c>
      <c r="E134" s="82"/>
      <c r="F134" s="83"/>
      <c r="G134" s="11" t="s">
        <v>12</v>
      </c>
      <c r="H134" s="81" t="s">
        <v>15</v>
      </c>
      <c r="I134" s="82"/>
      <c r="J134" s="82"/>
      <c r="K134" s="83"/>
      <c r="L134" s="81" t="s">
        <v>17</v>
      </c>
      <c r="M134" s="82"/>
      <c r="N134" s="82"/>
      <c r="O134" s="83"/>
    </row>
    <row r="135" spans="1:15" ht="31.5" thickBot="1" x14ac:dyDescent="0.4">
      <c r="A135" s="13" t="s">
        <v>6</v>
      </c>
      <c r="B135" s="64"/>
      <c r="C135" s="7" t="s">
        <v>9</v>
      </c>
      <c r="D135" s="84" t="s">
        <v>11</v>
      </c>
      <c r="E135" s="85"/>
      <c r="F135" s="86"/>
      <c r="G135" s="7" t="s">
        <v>13</v>
      </c>
      <c r="H135" s="84" t="s">
        <v>16</v>
      </c>
      <c r="I135" s="85"/>
      <c r="J135" s="85"/>
      <c r="K135" s="86"/>
      <c r="L135" s="84" t="s">
        <v>16</v>
      </c>
      <c r="M135" s="85"/>
      <c r="N135" s="85"/>
      <c r="O135" s="86"/>
    </row>
    <row r="136" spans="1:15" ht="16" thickBot="1" x14ac:dyDescent="0.4">
      <c r="A136" s="5"/>
      <c r="B136" s="80"/>
      <c r="C136" s="8"/>
      <c r="D136" s="15" t="s">
        <v>18</v>
      </c>
      <c r="E136" s="15" t="s">
        <v>19</v>
      </c>
      <c r="F136" s="15" t="s">
        <v>20</v>
      </c>
      <c r="G136" s="15" t="s">
        <v>14</v>
      </c>
      <c r="H136" s="15" t="s">
        <v>21</v>
      </c>
      <c r="I136" s="15" t="s">
        <v>22</v>
      </c>
      <c r="J136" s="15" t="s">
        <v>23</v>
      </c>
      <c r="K136" s="15" t="s">
        <v>24</v>
      </c>
      <c r="L136" s="15" t="s">
        <v>25</v>
      </c>
      <c r="M136" s="15" t="s">
        <v>26</v>
      </c>
      <c r="N136" s="15" t="s">
        <v>27</v>
      </c>
      <c r="O136" s="15" t="s">
        <v>28</v>
      </c>
    </row>
    <row r="137" spans="1:15" ht="16" thickBot="1" x14ac:dyDescent="0.4">
      <c r="A137" s="87" t="s">
        <v>29</v>
      </c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9"/>
    </row>
    <row r="138" spans="1:15" ht="31.5" thickBot="1" x14ac:dyDescent="0.4">
      <c r="A138" s="14">
        <v>384</v>
      </c>
      <c r="B138" s="15" t="s">
        <v>96</v>
      </c>
      <c r="C138" s="15">
        <v>150</v>
      </c>
      <c r="D138" s="15">
        <v>2.39</v>
      </c>
      <c r="E138" s="15">
        <v>2.78</v>
      </c>
      <c r="F138" s="15">
        <v>23.56</v>
      </c>
      <c r="G138" s="17">
        <v>133.38999999999999</v>
      </c>
      <c r="H138" s="15">
        <v>0</v>
      </c>
      <c r="I138" s="15">
        <v>0</v>
      </c>
      <c r="J138" s="15">
        <v>0</v>
      </c>
      <c r="K138" s="15">
        <v>0.01</v>
      </c>
      <c r="L138" s="15">
        <v>3.5</v>
      </c>
      <c r="M138" s="15">
        <v>0.34</v>
      </c>
      <c r="N138" s="15">
        <v>82.28</v>
      </c>
      <c r="O138" s="15">
        <v>28.67</v>
      </c>
    </row>
    <row r="139" spans="1:15" ht="31.5" thickBot="1" x14ac:dyDescent="0.4">
      <c r="A139" s="30">
        <v>3</v>
      </c>
      <c r="B139" s="31" t="s">
        <v>93</v>
      </c>
      <c r="C139" s="31" t="s">
        <v>94</v>
      </c>
      <c r="D139" s="31">
        <v>4.2699999999999996</v>
      </c>
      <c r="E139" s="31">
        <v>9.02</v>
      </c>
      <c r="F139" s="31">
        <v>19.57</v>
      </c>
      <c r="G139" s="31">
        <v>116</v>
      </c>
      <c r="H139" s="31">
        <v>0.06</v>
      </c>
      <c r="I139" s="31">
        <v>0.08</v>
      </c>
      <c r="J139" s="31">
        <v>0</v>
      </c>
      <c r="K139" s="31">
        <v>0</v>
      </c>
      <c r="L139" s="31">
        <v>60.4</v>
      </c>
      <c r="M139" s="31">
        <v>0.51</v>
      </c>
      <c r="N139" s="31">
        <v>41</v>
      </c>
      <c r="O139" s="31">
        <v>0</v>
      </c>
    </row>
    <row r="140" spans="1:15" ht="16" thickBot="1" x14ac:dyDescent="0.4">
      <c r="A140" s="30">
        <v>943</v>
      </c>
      <c r="B140" s="31" t="s">
        <v>45</v>
      </c>
      <c r="C140" s="31">
        <v>200</v>
      </c>
      <c r="D140" s="31">
        <v>0.1</v>
      </c>
      <c r="E140" s="31">
        <v>0</v>
      </c>
      <c r="F140" s="31">
        <v>16.7</v>
      </c>
      <c r="G140" s="31">
        <v>63</v>
      </c>
      <c r="H140" s="31">
        <v>0</v>
      </c>
      <c r="I140" s="31">
        <v>0.1</v>
      </c>
      <c r="J140" s="31">
        <v>0</v>
      </c>
      <c r="K140" s="31">
        <v>0</v>
      </c>
      <c r="L140" s="31">
        <v>5.25</v>
      </c>
      <c r="M140" s="31">
        <v>0.8</v>
      </c>
      <c r="N140" s="31">
        <v>8.24</v>
      </c>
      <c r="O140" s="31">
        <v>4.4000000000000004</v>
      </c>
    </row>
    <row r="141" spans="1:15" ht="31.5" thickBot="1" x14ac:dyDescent="0.4">
      <c r="A141" s="30"/>
      <c r="B141" s="31" t="s">
        <v>130</v>
      </c>
      <c r="C141" s="31">
        <v>40</v>
      </c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</row>
    <row r="142" spans="1:15" ht="15.5" x14ac:dyDescent="0.35">
      <c r="A142" s="19"/>
      <c r="B142" s="32" t="s">
        <v>0</v>
      </c>
      <c r="C142" s="32"/>
      <c r="D142" s="32">
        <f t="shared" ref="D142:O142" si="15">SUM(D138:D141)</f>
        <v>6.76</v>
      </c>
      <c r="E142" s="32">
        <f t="shared" si="15"/>
        <v>11.799999999999999</v>
      </c>
      <c r="F142" s="32">
        <f t="shared" si="15"/>
        <v>59.83</v>
      </c>
      <c r="G142" s="45">
        <f t="shared" si="15"/>
        <v>312.39</v>
      </c>
      <c r="H142" s="32">
        <f t="shared" si="15"/>
        <v>0.06</v>
      </c>
      <c r="I142" s="32">
        <f t="shared" si="15"/>
        <v>0.18</v>
      </c>
      <c r="J142" s="32">
        <f t="shared" si="15"/>
        <v>0</v>
      </c>
      <c r="K142" s="32">
        <f t="shared" si="15"/>
        <v>0.01</v>
      </c>
      <c r="L142" s="32">
        <f t="shared" si="15"/>
        <v>69.150000000000006</v>
      </c>
      <c r="M142" s="32">
        <f t="shared" si="15"/>
        <v>1.6500000000000001</v>
      </c>
      <c r="N142" s="32">
        <f t="shared" si="15"/>
        <v>131.52000000000001</v>
      </c>
      <c r="O142" s="32">
        <f t="shared" si="15"/>
        <v>33.07</v>
      </c>
    </row>
    <row r="143" spans="1:15" ht="15" x14ac:dyDescent="0.35">
      <c r="A143" s="95" t="s">
        <v>34</v>
      </c>
      <c r="B143" s="96"/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7"/>
    </row>
    <row r="144" spans="1:15" ht="46.5" x14ac:dyDescent="0.35">
      <c r="A144" s="19">
        <v>42</v>
      </c>
      <c r="B144" s="19" t="s">
        <v>99</v>
      </c>
      <c r="C144" s="19" t="s">
        <v>36</v>
      </c>
      <c r="D144" s="19">
        <v>0.3</v>
      </c>
      <c r="E144" s="19">
        <v>0.02</v>
      </c>
      <c r="F144" s="19">
        <v>2.12</v>
      </c>
      <c r="G144" s="42">
        <v>119.43</v>
      </c>
      <c r="H144" s="19">
        <v>2.0099999999999998</v>
      </c>
      <c r="I144" s="19">
        <v>5.16</v>
      </c>
      <c r="J144" s="19">
        <v>0.41</v>
      </c>
      <c r="K144" s="19">
        <v>0.04</v>
      </c>
      <c r="L144" s="19">
        <v>34.36</v>
      </c>
      <c r="M144" s="19">
        <v>0.34</v>
      </c>
      <c r="N144" s="19">
        <v>8.6999999999999993</v>
      </c>
      <c r="O144" s="19">
        <v>4.25</v>
      </c>
    </row>
    <row r="145" spans="1:15" ht="46.5" x14ac:dyDescent="0.35">
      <c r="A145" s="19">
        <v>309</v>
      </c>
      <c r="B145" s="19" t="s">
        <v>100</v>
      </c>
      <c r="C145" s="19" t="s">
        <v>101</v>
      </c>
      <c r="D145" s="19">
        <v>8.77</v>
      </c>
      <c r="E145" s="19">
        <v>9.35</v>
      </c>
      <c r="F145" s="19">
        <v>57.93</v>
      </c>
      <c r="G145" s="42">
        <v>336.51</v>
      </c>
      <c r="H145" s="19">
        <v>0.16</v>
      </c>
      <c r="I145" s="19">
        <v>0.9</v>
      </c>
      <c r="J145" s="19">
        <v>0</v>
      </c>
      <c r="K145" s="19">
        <v>0.66</v>
      </c>
      <c r="L145" s="19">
        <v>16.7</v>
      </c>
      <c r="M145" s="19">
        <v>1.9</v>
      </c>
      <c r="N145" s="19">
        <v>31.43</v>
      </c>
      <c r="O145" s="19">
        <v>11.57</v>
      </c>
    </row>
    <row r="146" spans="1:15" ht="31" x14ac:dyDescent="0.35">
      <c r="A146" s="19">
        <v>307</v>
      </c>
      <c r="B146" s="19" t="s">
        <v>102</v>
      </c>
      <c r="C146" s="44">
        <v>80</v>
      </c>
      <c r="D146" s="19">
        <v>9.6999999999999993</v>
      </c>
      <c r="E146" s="19">
        <v>13.92</v>
      </c>
      <c r="F146" s="19">
        <v>7.89</v>
      </c>
      <c r="G146" s="42">
        <v>196</v>
      </c>
      <c r="H146" s="19">
        <v>0.04</v>
      </c>
      <c r="I146" s="19">
        <v>0.26</v>
      </c>
      <c r="J146" s="19">
        <v>64</v>
      </c>
      <c r="K146" s="19">
        <v>0</v>
      </c>
      <c r="L146" s="19">
        <v>56</v>
      </c>
      <c r="M146" s="19">
        <v>1.01</v>
      </c>
      <c r="N146" s="19">
        <v>105.9</v>
      </c>
      <c r="O146" s="19">
        <v>15.4</v>
      </c>
    </row>
    <row r="147" spans="1:15" ht="31" x14ac:dyDescent="0.35">
      <c r="A147" s="19">
        <v>377</v>
      </c>
      <c r="B147" s="19" t="s">
        <v>103</v>
      </c>
      <c r="C147" s="44">
        <v>200</v>
      </c>
      <c r="D147" s="19">
        <v>4.51</v>
      </c>
      <c r="E147" s="19">
        <v>1.1399999999999999</v>
      </c>
      <c r="F147" s="19">
        <v>7.71</v>
      </c>
      <c r="G147" s="42">
        <v>112.55</v>
      </c>
      <c r="H147" s="19">
        <v>0.23</v>
      </c>
      <c r="I147" s="19">
        <v>3.67</v>
      </c>
      <c r="J147" s="19"/>
      <c r="K147" s="19">
        <v>0.01</v>
      </c>
      <c r="L147" s="19">
        <v>112.55</v>
      </c>
      <c r="M147" s="19"/>
      <c r="N147" s="19">
        <v>1.79</v>
      </c>
      <c r="O147" s="19">
        <v>99.08</v>
      </c>
    </row>
    <row r="148" spans="1:15" ht="31" x14ac:dyDescent="0.35">
      <c r="A148" s="19">
        <v>10</v>
      </c>
      <c r="B148" s="19" t="s">
        <v>60</v>
      </c>
      <c r="C148" s="19" t="s">
        <v>104</v>
      </c>
      <c r="D148" s="19">
        <v>1.8</v>
      </c>
      <c r="E148" s="19">
        <v>3.11</v>
      </c>
      <c r="F148" s="19">
        <v>3.78</v>
      </c>
      <c r="G148" s="42">
        <v>50.16</v>
      </c>
      <c r="H148" s="19"/>
      <c r="I148" s="19">
        <v>6.6</v>
      </c>
      <c r="J148" s="19"/>
      <c r="K148" s="19"/>
      <c r="L148" s="19">
        <v>12.87</v>
      </c>
      <c r="M148" s="19">
        <v>0.42</v>
      </c>
      <c r="N148" s="19"/>
      <c r="O148" s="19">
        <v>12.6</v>
      </c>
    </row>
    <row r="149" spans="1:15" ht="31" x14ac:dyDescent="0.35">
      <c r="A149" s="19"/>
      <c r="B149" s="19" t="s">
        <v>42</v>
      </c>
      <c r="C149" s="19">
        <v>80</v>
      </c>
      <c r="D149" s="19">
        <v>1.8</v>
      </c>
      <c r="E149" s="19">
        <v>3</v>
      </c>
      <c r="F149" s="19">
        <v>13.2</v>
      </c>
      <c r="G149" s="42">
        <v>164.8</v>
      </c>
      <c r="H149" s="19">
        <v>0.02</v>
      </c>
      <c r="I149" s="19">
        <v>0.01</v>
      </c>
      <c r="J149" s="19">
        <v>0</v>
      </c>
      <c r="K149" s="19">
        <v>0</v>
      </c>
      <c r="L149" s="19">
        <v>7.6</v>
      </c>
      <c r="M149" s="19">
        <v>0.73</v>
      </c>
      <c r="N149" s="19">
        <v>130</v>
      </c>
      <c r="O149" s="19">
        <v>28</v>
      </c>
    </row>
    <row r="150" spans="1:15" ht="15.5" x14ac:dyDescent="0.35">
      <c r="A150" s="1"/>
      <c r="B150" s="46" t="s">
        <v>0</v>
      </c>
      <c r="C150" s="46"/>
      <c r="D150" s="46">
        <f t="shared" ref="D150:O150" si="16">SUM(D144:D149)</f>
        <v>26.880000000000003</v>
      </c>
      <c r="E150" s="46">
        <f t="shared" si="16"/>
        <v>30.54</v>
      </c>
      <c r="F150" s="46">
        <f t="shared" si="16"/>
        <v>92.63</v>
      </c>
      <c r="G150" s="47">
        <f t="shared" si="16"/>
        <v>979.45</v>
      </c>
      <c r="H150" s="46">
        <f t="shared" si="16"/>
        <v>2.46</v>
      </c>
      <c r="I150" s="46">
        <f t="shared" si="16"/>
        <v>16.600000000000001</v>
      </c>
      <c r="J150" s="46">
        <f t="shared" si="16"/>
        <v>64.41</v>
      </c>
      <c r="K150" s="46">
        <f t="shared" si="16"/>
        <v>0.71000000000000008</v>
      </c>
      <c r="L150" s="46">
        <f t="shared" si="16"/>
        <v>240.08</v>
      </c>
      <c r="M150" s="46">
        <f t="shared" si="16"/>
        <v>4.4000000000000004</v>
      </c>
      <c r="N150" s="46">
        <f t="shared" si="16"/>
        <v>277.82</v>
      </c>
      <c r="O150" s="46">
        <f t="shared" si="16"/>
        <v>170.9</v>
      </c>
    </row>
    <row r="151" spans="1:15" ht="15.5" x14ac:dyDescent="0.35">
      <c r="A151" s="1"/>
      <c r="B151" s="46" t="s">
        <v>90</v>
      </c>
      <c r="C151" s="46"/>
      <c r="D151" s="46">
        <f>D142+D150</f>
        <v>33.64</v>
      </c>
      <c r="E151" s="46">
        <f t="shared" ref="E151:O151" si="17">E142+E150</f>
        <v>42.339999999999996</v>
      </c>
      <c r="F151" s="46">
        <f t="shared" si="17"/>
        <v>152.45999999999998</v>
      </c>
      <c r="G151" s="46">
        <f t="shared" si="17"/>
        <v>1291.8400000000001</v>
      </c>
      <c r="H151" s="46">
        <f t="shared" si="17"/>
        <v>2.52</v>
      </c>
      <c r="I151" s="46">
        <f t="shared" si="17"/>
        <v>16.78</v>
      </c>
      <c r="J151" s="46">
        <f t="shared" si="17"/>
        <v>64.41</v>
      </c>
      <c r="K151" s="46">
        <f t="shared" si="17"/>
        <v>0.72000000000000008</v>
      </c>
      <c r="L151" s="46">
        <f t="shared" si="17"/>
        <v>309.23</v>
      </c>
      <c r="M151" s="46">
        <f t="shared" si="17"/>
        <v>6.0500000000000007</v>
      </c>
      <c r="N151" s="46">
        <f t="shared" si="17"/>
        <v>409.34000000000003</v>
      </c>
      <c r="O151" s="46">
        <f t="shared" si="17"/>
        <v>203.97</v>
      </c>
    </row>
    <row r="152" spans="1:15" ht="15.5" x14ac:dyDescent="0.35">
      <c r="A152" s="35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</row>
    <row r="153" spans="1:15" ht="15.5" x14ac:dyDescent="0.35">
      <c r="A153" s="35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</row>
    <row r="154" spans="1:15" ht="15" x14ac:dyDescent="0.35">
      <c r="A154" s="40" t="s">
        <v>43</v>
      </c>
      <c r="B154" s="49"/>
      <c r="C154" s="49"/>
    </row>
    <row r="155" spans="1:15" ht="15" x14ac:dyDescent="0.35">
      <c r="A155" s="40" t="s">
        <v>55</v>
      </c>
      <c r="B155" s="49"/>
      <c r="C155" s="49"/>
    </row>
    <row r="156" spans="1:15" ht="15" x14ac:dyDescent="0.35">
      <c r="A156" s="40" t="s">
        <v>69</v>
      </c>
      <c r="B156" s="49"/>
      <c r="C156" s="49"/>
    </row>
    <row r="157" spans="1:15" ht="15" x14ac:dyDescent="0.35">
      <c r="A157" s="40" t="s">
        <v>4</v>
      </c>
      <c r="B157" s="49"/>
      <c r="C157" s="49"/>
    </row>
    <row r="158" spans="1:15" ht="16" thickBot="1" x14ac:dyDescent="0.4">
      <c r="A158" s="2"/>
    </row>
    <row r="159" spans="1:15" ht="31" x14ac:dyDescent="0.35">
      <c r="A159" s="12" t="s">
        <v>5</v>
      </c>
      <c r="B159" s="63" t="s">
        <v>7</v>
      </c>
      <c r="C159" s="11" t="s">
        <v>8</v>
      </c>
      <c r="D159" s="81" t="s">
        <v>10</v>
      </c>
      <c r="E159" s="82"/>
      <c r="F159" s="83"/>
      <c r="G159" s="11" t="s">
        <v>12</v>
      </c>
      <c r="H159" s="81" t="s">
        <v>15</v>
      </c>
      <c r="I159" s="82"/>
      <c r="J159" s="82"/>
      <c r="K159" s="83"/>
      <c r="L159" s="81" t="s">
        <v>17</v>
      </c>
      <c r="M159" s="82"/>
      <c r="N159" s="82"/>
      <c r="O159" s="83"/>
    </row>
    <row r="160" spans="1:15" ht="31.5" thickBot="1" x14ac:dyDescent="0.4">
      <c r="A160" s="13" t="s">
        <v>6</v>
      </c>
      <c r="B160" s="64"/>
      <c r="C160" s="7" t="s">
        <v>9</v>
      </c>
      <c r="D160" s="84" t="s">
        <v>11</v>
      </c>
      <c r="E160" s="85"/>
      <c r="F160" s="86"/>
      <c r="G160" s="7" t="s">
        <v>13</v>
      </c>
      <c r="H160" s="84" t="s">
        <v>16</v>
      </c>
      <c r="I160" s="85"/>
      <c r="J160" s="85"/>
      <c r="K160" s="86"/>
      <c r="L160" s="84" t="s">
        <v>16</v>
      </c>
      <c r="M160" s="85"/>
      <c r="N160" s="85"/>
      <c r="O160" s="86"/>
    </row>
    <row r="161" spans="1:15" ht="16" thickBot="1" x14ac:dyDescent="0.4">
      <c r="A161" s="5"/>
      <c r="B161" s="80"/>
      <c r="C161" s="8"/>
      <c r="D161" s="15" t="s">
        <v>18</v>
      </c>
      <c r="E161" s="15" t="s">
        <v>19</v>
      </c>
      <c r="F161" s="15" t="s">
        <v>20</v>
      </c>
      <c r="G161" s="15" t="s">
        <v>14</v>
      </c>
      <c r="H161" s="15" t="s">
        <v>21</v>
      </c>
      <c r="I161" s="15" t="s">
        <v>22</v>
      </c>
      <c r="J161" s="15" t="s">
        <v>23</v>
      </c>
      <c r="K161" s="15" t="s">
        <v>24</v>
      </c>
      <c r="L161" s="15" t="s">
        <v>25</v>
      </c>
      <c r="M161" s="15" t="s">
        <v>26</v>
      </c>
      <c r="N161" s="15" t="s">
        <v>27</v>
      </c>
      <c r="O161" s="15" t="s">
        <v>28</v>
      </c>
    </row>
    <row r="162" spans="1:15" ht="16" thickBot="1" x14ac:dyDescent="0.4">
      <c r="A162" s="65" t="s">
        <v>29</v>
      </c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7"/>
    </row>
    <row r="163" spans="1:15" ht="47" thickBot="1" x14ac:dyDescent="0.4">
      <c r="A163" s="14">
        <v>469</v>
      </c>
      <c r="B163" s="15" t="s">
        <v>105</v>
      </c>
      <c r="C163" s="15">
        <v>150</v>
      </c>
      <c r="D163" s="15">
        <v>27.84</v>
      </c>
      <c r="E163" s="15">
        <v>18</v>
      </c>
      <c r="F163" s="15">
        <v>32.4</v>
      </c>
      <c r="G163" s="17">
        <v>279.60000000000002</v>
      </c>
      <c r="H163" s="15">
        <v>0.09</v>
      </c>
      <c r="I163" s="15">
        <v>0.74</v>
      </c>
      <c r="J163" s="15">
        <v>0.33</v>
      </c>
      <c r="K163" s="15">
        <v>0</v>
      </c>
      <c r="L163" s="15">
        <v>226.4</v>
      </c>
      <c r="M163" s="15">
        <v>0.84</v>
      </c>
      <c r="N163" s="15">
        <v>344.91</v>
      </c>
      <c r="O163" s="15">
        <v>48.92</v>
      </c>
    </row>
    <row r="164" spans="1:15" ht="16" thickBot="1" x14ac:dyDescent="0.4">
      <c r="A164" s="14"/>
      <c r="B164" s="15" t="s">
        <v>97</v>
      </c>
      <c r="C164" s="15">
        <v>20</v>
      </c>
      <c r="D164" s="15">
        <v>8</v>
      </c>
      <c r="E164" s="15">
        <v>11</v>
      </c>
      <c r="F164" s="15">
        <v>0.06</v>
      </c>
      <c r="G164" s="17">
        <v>76</v>
      </c>
      <c r="H164" s="15">
        <v>0.27</v>
      </c>
      <c r="I164" s="15">
        <v>0.66</v>
      </c>
      <c r="J164" s="15">
        <v>0.13</v>
      </c>
      <c r="K164" s="15">
        <v>2.16</v>
      </c>
      <c r="L164" s="15">
        <v>8.15</v>
      </c>
      <c r="M164" s="15">
        <v>0.2</v>
      </c>
      <c r="N164" s="15">
        <v>39.51</v>
      </c>
      <c r="O164" s="15">
        <v>45.15</v>
      </c>
    </row>
    <row r="165" spans="1:15" ht="16" thickBot="1" x14ac:dyDescent="0.4">
      <c r="A165" s="14">
        <v>966</v>
      </c>
      <c r="B165" s="15" t="s">
        <v>31</v>
      </c>
      <c r="C165" s="15">
        <v>200</v>
      </c>
      <c r="D165" s="15">
        <v>5.8</v>
      </c>
      <c r="E165" s="15">
        <v>5</v>
      </c>
      <c r="F165" s="15">
        <v>8</v>
      </c>
      <c r="G165" s="17">
        <v>106</v>
      </c>
      <c r="H165" s="15">
        <v>0.8</v>
      </c>
      <c r="I165" s="15">
        <v>1.4</v>
      </c>
      <c r="J165" s="15">
        <v>0.04</v>
      </c>
      <c r="K165" s="15">
        <v>0</v>
      </c>
      <c r="L165" s="15">
        <v>240</v>
      </c>
      <c r="M165" s="15">
        <v>0.2</v>
      </c>
      <c r="N165" s="15">
        <v>39.51</v>
      </c>
      <c r="O165" s="15">
        <v>0</v>
      </c>
    </row>
    <row r="166" spans="1:15" ht="15.5" x14ac:dyDescent="0.35">
      <c r="A166" s="19">
        <v>338</v>
      </c>
      <c r="B166" s="19" t="s">
        <v>98</v>
      </c>
      <c r="C166" s="19">
        <v>200</v>
      </c>
      <c r="D166" s="19">
        <v>0.6</v>
      </c>
      <c r="E166" s="19">
        <v>0.6</v>
      </c>
      <c r="F166" s="19">
        <v>14.7</v>
      </c>
      <c r="G166" s="42">
        <v>70.3</v>
      </c>
      <c r="H166" s="19"/>
      <c r="I166" s="19">
        <v>15</v>
      </c>
      <c r="J166" s="19"/>
      <c r="K166" s="19"/>
      <c r="L166" s="19">
        <v>24</v>
      </c>
      <c r="M166" s="19">
        <v>3.3</v>
      </c>
      <c r="N166" s="19"/>
      <c r="O166" s="19">
        <v>13.5</v>
      </c>
    </row>
    <row r="167" spans="1:15" ht="15" x14ac:dyDescent="0.35">
      <c r="A167" s="32"/>
      <c r="B167" s="32" t="s">
        <v>0</v>
      </c>
      <c r="C167" s="32"/>
      <c r="D167" s="32">
        <f t="shared" ref="D167:O167" si="18">SUM(D163:D166)</f>
        <v>42.24</v>
      </c>
      <c r="E167" s="32">
        <f t="shared" si="18"/>
        <v>34.6</v>
      </c>
      <c r="F167" s="32">
        <f t="shared" si="18"/>
        <v>55.16</v>
      </c>
      <c r="G167" s="45">
        <f t="shared" si="18"/>
        <v>531.9</v>
      </c>
      <c r="H167" s="32">
        <f t="shared" si="18"/>
        <v>1.1600000000000001</v>
      </c>
      <c r="I167" s="32">
        <f t="shared" si="18"/>
        <v>17.8</v>
      </c>
      <c r="J167" s="32">
        <f t="shared" si="18"/>
        <v>0.5</v>
      </c>
      <c r="K167" s="32">
        <f t="shared" si="18"/>
        <v>2.16</v>
      </c>
      <c r="L167" s="32">
        <f t="shared" si="18"/>
        <v>498.55</v>
      </c>
      <c r="M167" s="32">
        <f t="shared" si="18"/>
        <v>4.54</v>
      </c>
      <c r="N167" s="32">
        <f t="shared" si="18"/>
        <v>423.93</v>
      </c>
      <c r="O167" s="32">
        <f t="shared" si="18"/>
        <v>107.57</v>
      </c>
    </row>
    <row r="168" spans="1:15" ht="15.5" thickBot="1" x14ac:dyDescent="0.4">
      <c r="A168" s="68" t="s">
        <v>34</v>
      </c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70"/>
    </row>
    <row r="169" spans="1:15" ht="31.5" thickBot="1" x14ac:dyDescent="0.4">
      <c r="A169" s="14">
        <v>41</v>
      </c>
      <c r="B169" s="15" t="s">
        <v>106</v>
      </c>
      <c r="C169" s="15" t="s">
        <v>107</v>
      </c>
      <c r="D169" s="15">
        <v>7.29</v>
      </c>
      <c r="E169" s="15">
        <v>5.7</v>
      </c>
      <c r="F169" s="15">
        <v>16.989999999999998</v>
      </c>
      <c r="G169" s="17">
        <v>148.5</v>
      </c>
      <c r="H169" s="15">
        <v>0.08</v>
      </c>
      <c r="I169" s="15">
        <v>5.9</v>
      </c>
      <c r="J169" s="15">
        <v>0.15</v>
      </c>
      <c r="K169" s="15">
        <v>0.22</v>
      </c>
      <c r="L169" s="15">
        <v>31.9</v>
      </c>
      <c r="M169" s="15">
        <v>1.61</v>
      </c>
      <c r="N169" s="15">
        <v>129.96</v>
      </c>
      <c r="O169" s="15">
        <v>40.01</v>
      </c>
    </row>
    <row r="170" spans="1:15" ht="31.5" thickBot="1" x14ac:dyDescent="0.4">
      <c r="A170" s="14">
        <v>436</v>
      </c>
      <c r="B170" s="15" t="s">
        <v>108</v>
      </c>
      <c r="C170" s="15" t="s">
        <v>109</v>
      </c>
      <c r="D170" s="15">
        <v>17.21</v>
      </c>
      <c r="E170" s="15">
        <v>4.67</v>
      </c>
      <c r="F170" s="15">
        <v>13.72</v>
      </c>
      <c r="G170" s="17">
        <v>165.63</v>
      </c>
      <c r="H170" s="15">
        <v>0.13</v>
      </c>
      <c r="I170" s="15">
        <v>5.61</v>
      </c>
      <c r="J170" s="15">
        <v>0</v>
      </c>
      <c r="K170" s="15">
        <v>0</v>
      </c>
      <c r="L170" s="15">
        <v>19.440000000000001</v>
      </c>
      <c r="M170" s="15">
        <v>2.52</v>
      </c>
      <c r="N170" s="15">
        <v>210.63</v>
      </c>
      <c r="O170" s="15">
        <v>41.06</v>
      </c>
    </row>
    <row r="171" spans="1:15" x14ac:dyDescent="0.35">
      <c r="A171" s="63">
        <v>23</v>
      </c>
      <c r="B171" s="63" t="s">
        <v>132</v>
      </c>
      <c r="C171" s="63">
        <v>50</v>
      </c>
      <c r="D171" s="63">
        <v>0.32</v>
      </c>
      <c r="E171" s="63">
        <v>1.74</v>
      </c>
      <c r="F171" s="63">
        <v>1.22</v>
      </c>
      <c r="G171" s="93">
        <v>51.54</v>
      </c>
      <c r="H171" s="63">
        <v>0.01</v>
      </c>
      <c r="I171" s="63">
        <v>9.1999999999999993</v>
      </c>
      <c r="J171" s="63">
        <v>0</v>
      </c>
      <c r="K171" s="63">
        <v>0</v>
      </c>
      <c r="L171" s="63">
        <v>10.68</v>
      </c>
      <c r="M171" s="63">
        <v>0.15</v>
      </c>
      <c r="N171" s="63">
        <v>0</v>
      </c>
      <c r="O171" s="63">
        <v>0</v>
      </c>
    </row>
    <row r="172" spans="1:15" ht="35.5" customHeight="1" thickBot="1" x14ac:dyDescent="0.4">
      <c r="A172" s="80"/>
      <c r="B172" s="80"/>
      <c r="C172" s="80"/>
      <c r="D172" s="80"/>
      <c r="E172" s="80"/>
      <c r="F172" s="80"/>
      <c r="G172" s="94"/>
      <c r="H172" s="80"/>
      <c r="I172" s="80"/>
      <c r="J172" s="80"/>
      <c r="K172" s="80"/>
      <c r="L172" s="80"/>
      <c r="M172" s="80"/>
      <c r="N172" s="80"/>
      <c r="O172" s="80"/>
    </row>
    <row r="173" spans="1:15" ht="31.5" thickBot="1" x14ac:dyDescent="0.4">
      <c r="A173" s="14">
        <v>868</v>
      </c>
      <c r="B173" s="15" t="s">
        <v>47</v>
      </c>
      <c r="C173" s="29" t="s">
        <v>48</v>
      </c>
      <c r="D173" s="15">
        <v>0.04</v>
      </c>
      <c r="E173" s="15">
        <v>0</v>
      </c>
      <c r="F173" s="15">
        <v>24.76</v>
      </c>
      <c r="G173" s="17">
        <v>94.2</v>
      </c>
      <c r="H173" s="15">
        <v>0.01</v>
      </c>
      <c r="I173" s="15">
        <v>1.08</v>
      </c>
      <c r="J173" s="15">
        <v>0.01</v>
      </c>
      <c r="K173" s="15">
        <v>0.68</v>
      </c>
      <c r="L173" s="15">
        <v>6.4</v>
      </c>
      <c r="M173" s="15">
        <v>0.18</v>
      </c>
      <c r="N173" s="15">
        <v>3.6</v>
      </c>
      <c r="O173" s="15">
        <v>0</v>
      </c>
    </row>
    <row r="174" spans="1:15" ht="31" x14ac:dyDescent="0.35">
      <c r="A174" s="13"/>
      <c r="B174" s="7" t="s">
        <v>42</v>
      </c>
      <c r="C174" s="7">
        <v>80</v>
      </c>
      <c r="D174" s="7">
        <v>1.8</v>
      </c>
      <c r="E174" s="7">
        <v>3</v>
      </c>
      <c r="F174" s="7">
        <v>13.2</v>
      </c>
      <c r="G174" s="43">
        <v>164.8</v>
      </c>
      <c r="H174" s="7">
        <v>0.02</v>
      </c>
      <c r="I174" s="7">
        <v>0.01</v>
      </c>
      <c r="J174" s="7"/>
      <c r="K174" s="7"/>
      <c r="L174" s="7">
        <v>7.6</v>
      </c>
      <c r="M174" s="7">
        <v>0.73</v>
      </c>
      <c r="N174" s="7">
        <v>130</v>
      </c>
      <c r="O174" s="7">
        <v>28</v>
      </c>
    </row>
    <row r="175" spans="1:15" ht="15.5" x14ac:dyDescent="0.35">
      <c r="A175" s="19"/>
      <c r="B175" s="19" t="s">
        <v>98</v>
      </c>
      <c r="C175" s="19"/>
      <c r="D175" s="19"/>
      <c r="E175" s="19"/>
      <c r="F175" s="19"/>
      <c r="G175" s="42"/>
      <c r="H175" s="19"/>
      <c r="I175" s="19"/>
      <c r="J175" s="19"/>
      <c r="K175" s="19"/>
      <c r="L175" s="19"/>
      <c r="M175" s="19"/>
      <c r="N175" s="19"/>
      <c r="O175" s="19"/>
    </row>
    <row r="176" spans="1:15" ht="15.5" x14ac:dyDescent="0.35">
      <c r="A176" s="19"/>
      <c r="B176" s="32" t="s">
        <v>0</v>
      </c>
      <c r="C176" s="32"/>
      <c r="D176" s="32">
        <f t="shared" ref="D176:O176" si="19">SUM(D169:D174)</f>
        <v>26.66</v>
      </c>
      <c r="E176" s="32">
        <f t="shared" si="19"/>
        <v>15.110000000000001</v>
      </c>
      <c r="F176" s="32">
        <f t="shared" si="19"/>
        <v>69.89</v>
      </c>
      <c r="G176" s="45">
        <f t="shared" si="19"/>
        <v>624.67000000000007</v>
      </c>
      <c r="H176" s="32">
        <f t="shared" si="19"/>
        <v>0.25000000000000006</v>
      </c>
      <c r="I176" s="32">
        <f t="shared" si="19"/>
        <v>21.8</v>
      </c>
      <c r="J176" s="32">
        <f t="shared" si="19"/>
        <v>0.16</v>
      </c>
      <c r="K176" s="32">
        <f t="shared" si="19"/>
        <v>0.9</v>
      </c>
      <c r="L176" s="32">
        <f t="shared" si="19"/>
        <v>76.02</v>
      </c>
      <c r="M176" s="32">
        <f t="shared" si="19"/>
        <v>5.1899999999999995</v>
      </c>
      <c r="N176" s="32">
        <f t="shared" si="19"/>
        <v>474.19000000000005</v>
      </c>
      <c r="O176" s="32">
        <f t="shared" si="19"/>
        <v>109.07</v>
      </c>
    </row>
    <row r="177" spans="1:15" ht="16" thickBot="1" x14ac:dyDescent="0.4">
      <c r="A177" s="14"/>
      <c r="B177" s="18" t="s">
        <v>110</v>
      </c>
      <c r="C177" s="18"/>
      <c r="D177" s="18">
        <f>D167+D176</f>
        <v>68.900000000000006</v>
      </c>
      <c r="E177" s="18">
        <f t="shared" ref="E177:O177" si="20">E167+E176</f>
        <v>49.71</v>
      </c>
      <c r="F177" s="18">
        <f t="shared" si="20"/>
        <v>125.05</v>
      </c>
      <c r="G177" s="18">
        <f t="shared" si="20"/>
        <v>1156.5700000000002</v>
      </c>
      <c r="H177" s="18">
        <f t="shared" si="20"/>
        <v>1.4100000000000001</v>
      </c>
      <c r="I177" s="18">
        <f t="shared" si="20"/>
        <v>39.6</v>
      </c>
      <c r="J177" s="18">
        <f t="shared" si="20"/>
        <v>0.66</v>
      </c>
      <c r="K177" s="18">
        <f t="shared" si="20"/>
        <v>3.06</v>
      </c>
      <c r="L177" s="18">
        <f t="shared" si="20"/>
        <v>574.57000000000005</v>
      </c>
      <c r="M177" s="18">
        <f t="shared" si="20"/>
        <v>9.73</v>
      </c>
      <c r="N177" s="18">
        <f t="shared" si="20"/>
        <v>898.12000000000012</v>
      </c>
      <c r="O177" s="18">
        <f t="shared" si="20"/>
        <v>216.64</v>
      </c>
    </row>
    <row r="181" spans="1:15" ht="15.5" x14ac:dyDescent="0.35">
      <c r="A181" s="2" t="s">
        <v>111</v>
      </c>
    </row>
    <row r="182" spans="1:15" ht="15" x14ac:dyDescent="0.35">
      <c r="A182" s="40" t="s">
        <v>55</v>
      </c>
      <c r="B182" s="49"/>
      <c r="C182" s="49"/>
    </row>
    <row r="183" spans="1:15" ht="15" x14ac:dyDescent="0.35">
      <c r="A183" s="40" t="s">
        <v>69</v>
      </c>
      <c r="B183" s="49"/>
      <c r="C183" s="49"/>
    </row>
    <row r="184" spans="1:15" ht="15" x14ac:dyDescent="0.35">
      <c r="A184" s="40" t="s">
        <v>4</v>
      </c>
      <c r="B184" s="49"/>
      <c r="C184" s="49"/>
    </row>
    <row r="185" spans="1:15" ht="15.5" x14ac:dyDescent="0.35">
      <c r="A185" s="2"/>
    </row>
    <row r="186" spans="1:15" ht="16" thickBot="1" x14ac:dyDescent="0.4">
      <c r="A186" s="2"/>
    </row>
    <row r="187" spans="1:15" ht="31" x14ac:dyDescent="0.35">
      <c r="A187" s="24" t="s">
        <v>5</v>
      </c>
      <c r="B187" s="71" t="s">
        <v>7</v>
      </c>
      <c r="C187" s="23" t="s">
        <v>8</v>
      </c>
      <c r="D187" s="74" t="s">
        <v>10</v>
      </c>
      <c r="E187" s="75"/>
      <c r="F187" s="76"/>
      <c r="G187" s="23" t="s">
        <v>12</v>
      </c>
      <c r="H187" s="74" t="s">
        <v>15</v>
      </c>
      <c r="I187" s="75"/>
      <c r="J187" s="75"/>
      <c r="K187" s="76"/>
      <c r="L187" s="74" t="s">
        <v>17</v>
      </c>
      <c r="M187" s="75"/>
      <c r="N187" s="75"/>
      <c r="O187" s="76"/>
    </row>
    <row r="188" spans="1:15" ht="31.5" thickBot="1" x14ac:dyDescent="0.4">
      <c r="A188" s="27" t="s">
        <v>6</v>
      </c>
      <c r="B188" s="72"/>
      <c r="C188" s="26" t="s">
        <v>9</v>
      </c>
      <c r="D188" s="77" t="s">
        <v>11</v>
      </c>
      <c r="E188" s="78"/>
      <c r="F188" s="79"/>
      <c r="G188" s="26" t="s">
        <v>13</v>
      </c>
      <c r="H188" s="77" t="s">
        <v>16</v>
      </c>
      <c r="I188" s="78"/>
      <c r="J188" s="78"/>
      <c r="K188" s="79"/>
      <c r="L188" s="77" t="s">
        <v>16</v>
      </c>
      <c r="M188" s="78"/>
      <c r="N188" s="78"/>
      <c r="O188" s="79"/>
    </row>
    <row r="189" spans="1:15" ht="16" thickBot="1" x14ac:dyDescent="0.4">
      <c r="A189" s="5"/>
      <c r="B189" s="73"/>
      <c r="C189" s="8"/>
      <c r="D189" s="15" t="s">
        <v>18</v>
      </c>
      <c r="E189" s="15" t="s">
        <v>19</v>
      </c>
      <c r="F189" s="15" t="s">
        <v>20</v>
      </c>
      <c r="G189" s="28" t="s">
        <v>14</v>
      </c>
      <c r="H189" s="15" t="s">
        <v>21</v>
      </c>
      <c r="I189" s="15" t="s">
        <v>22</v>
      </c>
      <c r="J189" s="15" t="s">
        <v>23</v>
      </c>
      <c r="K189" s="15" t="s">
        <v>24</v>
      </c>
      <c r="L189" s="15" t="s">
        <v>25</v>
      </c>
      <c r="M189" s="15" t="s">
        <v>26</v>
      </c>
      <c r="N189" s="15" t="s">
        <v>27</v>
      </c>
      <c r="O189" s="15" t="s">
        <v>28</v>
      </c>
    </row>
    <row r="190" spans="1:15" ht="16" thickBot="1" x14ac:dyDescent="0.4">
      <c r="A190" s="65" t="s">
        <v>29</v>
      </c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7"/>
    </row>
    <row r="191" spans="1:15" ht="31.5" thickBot="1" x14ac:dyDescent="0.4">
      <c r="A191" s="14">
        <v>390</v>
      </c>
      <c r="B191" s="15" t="s">
        <v>49</v>
      </c>
      <c r="C191" s="15">
        <v>200</v>
      </c>
      <c r="D191" s="15">
        <v>6.24</v>
      </c>
      <c r="E191" s="15">
        <v>6.1</v>
      </c>
      <c r="F191" s="15">
        <v>19.7</v>
      </c>
      <c r="G191" s="17">
        <v>158.63999999999999</v>
      </c>
      <c r="H191" s="15">
        <v>0.08</v>
      </c>
      <c r="I191" s="15">
        <v>1.0900000000000001</v>
      </c>
      <c r="J191" s="15">
        <v>36.72</v>
      </c>
      <c r="K191" s="15">
        <v>0.02</v>
      </c>
      <c r="L191" s="15">
        <v>192.17</v>
      </c>
      <c r="M191" s="15">
        <v>23.52</v>
      </c>
      <c r="N191" s="15">
        <v>156.05000000000001</v>
      </c>
      <c r="O191" s="15">
        <v>23.52</v>
      </c>
    </row>
    <row r="192" spans="1:15" ht="16" thickBot="1" x14ac:dyDescent="0.4">
      <c r="A192" s="14">
        <v>269</v>
      </c>
      <c r="B192" s="15" t="s">
        <v>56</v>
      </c>
      <c r="C192" s="15">
        <v>200</v>
      </c>
      <c r="D192" s="15">
        <v>0.26</v>
      </c>
      <c r="E192" s="15">
        <v>0.05</v>
      </c>
      <c r="F192" s="15">
        <v>15.22</v>
      </c>
      <c r="G192" s="17">
        <v>145.19999999999999</v>
      </c>
      <c r="H192" s="15">
        <v>0</v>
      </c>
      <c r="I192" s="15">
        <v>2.9</v>
      </c>
      <c r="J192" s="15">
        <v>0</v>
      </c>
      <c r="K192" s="15">
        <v>0</v>
      </c>
      <c r="L192" s="15">
        <v>8.0500000000000007</v>
      </c>
      <c r="M192" s="15">
        <v>0.9</v>
      </c>
      <c r="N192" s="15">
        <v>9.7799999999999994</v>
      </c>
      <c r="O192" s="15">
        <v>5.24</v>
      </c>
    </row>
    <row r="193" spans="1:15" ht="31" x14ac:dyDescent="0.35">
      <c r="A193" s="13">
        <v>3</v>
      </c>
      <c r="B193" s="7" t="s">
        <v>80</v>
      </c>
      <c r="C193" s="7" t="s">
        <v>85</v>
      </c>
      <c r="D193" s="7">
        <v>3.8</v>
      </c>
      <c r="E193" s="7">
        <v>17.95</v>
      </c>
      <c r="F193" s="7">
        <v>25.86</v>
      </c>
      <c r="G193" s="7">
        <v>315</v>
      </c>
      <c r="H193" s="7">
        <v>0.2</v>
      </c>
      <c r="I193" s="7">
        <v>0</v>
      </c>
      <c r="J193" s="7">
        <v>0.1</v>
      </c>
      <c r="K193" s="7">
        <v>1.42</v>
      </c>
      <c r="L193" s="7">
        <v>14.9</v>
      </c>
      <c r="M193" s="7">
        <v>0.04</v>
      </c>
      <c r="N193" s="7">
        <v>44.8</v>
      </c>
      <c r="O193" s="7">
        <v>0.08</v>
      </c>
    </row>
    <row r="194" spans="1:15" ht="15.5" x14ac:dyDescent="0.35">
      <c r="A194" s="19">
        <v>338</v>
      </c>
      <c r="B194" s="19" t="s">
        <v>98</v>
      </c>
      <c r="C194" s="19">
        <v>200</v>
      </c>
      <c r="D194" s="19">
        <v>0.6</v>
      </c>
      <c r="E194" s="19">
        <v>0.6</v>
      </c>
      <c r="F194" s="19">
        <v>14.7</v>
      </c>
      <c r="G194" s="19">
        <v>70.3</v>
      </c>
      <c r="H194" s="19"/>
      <c r="I194" s="19">
        <v>15</v>
      </c>
      <c r="J194" s="19"/>
      <c r="K194" s="19"/>
      <c r="L194" s="19">
        <v>24</v>
      </c>
      <c r="M194" s="19">
        <v>3.3</v>
      </c>
      <c r="N194" s="19"/>
      <c r="O194" s="19">
        <v>13.5</v>
      </c>
    </row>
    <row r="195" spans="1:15" ht="15" x14ac:dyDescent="0.35">
      <c r="A195" s="32"/>
      <c r="B195" s="32" t="s">
        <v>0</v>
      </c>
      <c r="C195" s="32"/>
      <c r="D195" s="32">
        <f t="shared" ref="D195:O195" si="21">SUM(D191:D194)</f>
        <v>10.9</v>
      </c>
      <c r="E195" s="32">
        <f t="shared" si="21"/>
        <v>24.7</v>
      </c>
      <c r="F195" s="32">
        <f t="shared" si="21"/>
        <v>75.48</v>
      </c>
      <c r="G195" s="45">
        <f t="shared" si="21"/>
        <v>689.13999999999987</v>
      </c>
      <c r="H195" s="32">
        <f t="shared" si="21"/>
        <v>0.28000000000000003</v>
      </c>
      <c r="I195" s="32">
        <f t="shared" si="21"/>
        <v>18.990000000000002</v>
      </c>
      <c r="J195" s="32">
        <f t="shared" si="21"/>
        <v>36.82</v>
      </c>
      <c r="K195" s="32">
        <f t="shared" si="21"/>
        <v>1.44</v>
      </c>
      <c r="L195" s="32">
        <f t="shared" si="21"/>
        <v>239.12</v>
      </c>
      <c r="M195" s="32">
        <f t="shared" si="21"/>
        <v>27.759999999999998</v>
      </c>
      <c r="N195" s="32">
        <f t="shared" si="21"/>
        <v>210.63</v>
      </c>
      <c r="O195" s="32">
        <f t="shared" si="21"/>
        <v>42.339999999999996</v>
      </c>
    </row>
    <row r="196" spans="1:15" ht="15.5" thickBot="1" x14ac:dyDescent="0.4">
      <c r="A196" s="68" t="s">
        <v>34</v>
      </c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70"/>
    </row>
    <row r="197" spans="1:15" x14ac:dyDescent="0.35">
      <c r="A197" s="63">
        <v>208</v>
      </c>
      <c r="B197" s="63" t="s">
        <v>112</v>
      </c>
      <c r="C197" s="63">
        <v>200</v>
      </c>
      <c r="D197" s="63">
        <v>2.15</v>
      </c>
      <c r="E197" s="63">
        <v>2.27</v>
      </c>
      <c r="F197" s="63">
        <v>13.71</v>
      </c>
      <c r="G197" s="93">
        <v>83.8</v>
      </c>
      <c r="H197" s="63">
        <v>0.09</v>
      </c>
      <c r="I197" s="63">
        <v>6.6</v>
      </c>
      <c r="J197" s="63">
        <v>0</v>
      </c>
      <c r="K197" s="63">
        <v>0</v>
      </c>
      <c r="L197" s="63">
        <v>19.68</v>
      </c>
      <c r="M197" s="63">
        <v>0.87</v>
      </c>
      <c r="N197" s="63">
        <v>53.32</v>
      </c>
      <c r="O197" s="63">
        <v>21.6</v>
      </c>
    </row>
    <row r="198" spans="1:15" ht="15" thickBot="1" x14ac:dyDescent="0.4">
      <c r="A198" s="80"/>
      <c r="B198" s="80"/>
      <c r="C198" s="80"/>
      <c r="D198" s="80"/>
      <c r="E198" s="80"/>
      <c r="F198" s="80"/>
      <c r="G198" s="94"/>
      <c r="H198" s="80"/>
      <c r="I198" s="80"/>
      <c r="J198" s="80"/>
      <c r="K198" s="80"/>
      <c r="L198" s="80"/>
      <c r="M198" s="80"/>
      <c r="N198" s="80"/>
      <c r="O198" s="80"/>
    </row>
    <row r="199" spans="1:15" ht="16" thickBot="1" x14ac:dyDescent="0.4">
      <c r="A199" s="14"/>
      <c r="B199" s="15" t="s">
        <v>113</v>
      </c>
      <c r="C199" s="15">
        <v>150</v>
      </c>
      <c r="D199" s="15">
        <v>0.38</v>
      </c>
      <c r="E199" s="15">
        <v>64.16</v>
      </c>
      <c r="F199" s="15">
        <v>0.62</v>
      </c>
      <c r="G199" s="17">
        <v>172.07</v>
      </c>
      <c r="H199" s="15">
        <v>7.0000000000000007E-2</v>
      </c>
      <c r="I199" s="15">
        <v>0</v>
      </c>
      <c r="J199" s="15">
        <v>0.77</v>
      </c>
      <c r="K199" s="15">
        <v>1.71</v>
      </c>
      <c r="L199" s="15">
        <v>91.11</v>
      </c>
      <c r="M199" s="15">
        <v>0.8</v>
      </c>
      <c r="N199" s="15">
        <v>0.03</v>
      </c>
      <c r="O199" s="15">
        <v>0.95</v>
      </c>
    </row>
    <row r="200" spans="1:15" ht="16" thickBot="1" x14ac:dyDescent="0.4">
      <c r="A200" s="14">
        <v>15</v>
      </c>
      <c r="B200" s="15" t="s">
        <v>114</v>
      </c>
      <c r="C200" s="29" t="s">
        <v>115</v>
      </c>
      <c r="D200" s="15">
        <v>19.72</v>
      </c>
      <c r="E200" s="15">
        <v>17.89</v>
      </c>
      <c r="F200" s="15">
        <v>4.76</v>
      </c>
      <c r="G200" s="17">
        <v>197.8</v>
      </c>
      <c r="H200" s="15">
        <v>24.36</v>
      </c>
      <c r="I200" s="15">
        <v>26.01</v>
      </c>
      <c r="J200" s="15">
        <v>0</v>
      </c>
      <c r="K200" s="15">
        <v>0.08</v>
      </c>
      <c r="L200" s="15">
        <v>78.599999999999994</v>
      </c>
      <c r="M200" s="15">
        <v>1.93</v>
      </c>
      <c r="N200" s="15">
        <v>194.69</v>
      </c>
      <c r="O200" s="15">
        <v>19.899999999999999</v>
      </c>
    </row>
    <row r="201" spans="1:15" ht="31.5" thickBot="1" x14ac:dyDescent="0.4">
      <c r="A201" s="14">
        <v>868</v>
      </c>
      <c r="B201" s="15" t="s">
        <v>47</v>
      </c>
      <c r="C201" s="29" t="s">
        <v>48</v>
      </c>
      <c r="D201" s="15">
        <v>0.04</v>
      </c>
      <c r="E201" s="15">
        <v>0</v>
      </c>
      <c r="F201" s="15">
        <v>24.76</v>
      </c>
      <c r="G201" s="17">
        <v>94.2</v>
      </c>
      <c r="H201" s="15">
        <v>0.01</v>
      </c>
      <c r="I201" s="15">
        <v>1.08</v>
      </c>
      <c r="J201" s="15">
        <v>0.01</v>
      </c>
      <c r="K201" s="15">
        <v>0.68</v>
      </c>
      <c r="L201" s="15">
        <v>6.4</v>
      </c>
      <c r="M201" s="15">
        <v>0.18</v>
      </c>
      <c r="N201" s="15">
        <v>3.6</v>
      </c>
      <c r="O201" s="15">
        <v>0</v>
      </c>
    </row>
    <row r="202" spans="1:15" ht="47" thickBot="1" x14ac:dyDescent="0.4">
      <c r="A202" s="56">
        <v>18</v>
      </c>
      <c r="B202" s="58" t="s">
        <v>73</v>
      </c>
      <c r="C202" s="58">
        <v>100</v>
      </c>
      <c r="D202" s="58">
        <v>0.9</v>
      </c>
      <c r="E202" s="58">
        <v>2.6</v>
      </c>
      <c r="F202" s="58">
        <v>5.2</v>
      </c>
      <c r="G202" s="58">
        <v>106.68</v>
      </c>
      <c r="H202" s="58">
        <v>0.02</v>
      </c>
      <c r="I202" s="58">
        <v>18.7</v>
      </c>
      <c r="J202" s="58">
        <v>0.1</v>
      </c>
      <c r="K202" s="58">
        <v>4.75</v>
      </c>
      <c r="L202" s="58">
        <v>23.3</v>
      </c>
      <c r="M202" s="58">
        <v>0.32</v>
      </c>
      <c r="N202" s="58">
        <v>36.85</v>
      </c>
      <c r="O202" s="58">
        <v>25.85</v>
      </c>
    </row>
    <row r="203" spans="1:15" ht="31" x14ac:dyDescent="0.35">
      <c r="A203" s="13"/>
      <c r="B203" s="7" t="s">
        <v>42</v>
      </c>
      <c r="C203" s="7">
        <v>80</v>
      </c>
      <c r="D203" s="7">
        <v>1.8</v>
      </c>
      <c r="E203" s="7">
        <v>3</v>
      </c>
      <c r="F203" s="7">
        <v>13.2</v>
      </c>
      <c r="G203" s="43">
        <v>164.8</v>
      </c>
      <c r="H203" s="7">
        <v>0.02</v>
      </c>
      <c r="I203" s="7">
        <v>0.01</v>
      </c>
      <c r="J203" s="7">
        <v>0</v>
      </c>
      <c r="K203" s="7">
        <v>0</v>
      </c>
      <c r="L203" s="7">
        <v>7.6</v>
      </c>
      <c r="M203" s="7">
        <v>0.73</v>
      </c>
      <c r="N203" s="7">
        <v>130</v>
      </c>
      <c r="O203" s="7">
        <v>28</v>
      </c>
    </row>
    <row r="204" spans="1:15" ht="15.5" x14ac:dyDescent="0.35">
      <c r="A204" s="1"/>
      <c r="B204" s="46" t="s">
        <v>0</v>
      </c>
      <c r="C204" s="46"/>
      <c r="D204" s="46">
        <f>SUM(D197:D203)</f>
        <v>24.99</v>
      </c>
      <c r="E204" s="46">
        <f>SUM(E197:E203)</f>
        <v>89.919999999999987</v>
      </c>
      <c r="F204" s="46">
        <f>SUM(F197:F203)</f>
        <v>62.25</v>
      </c>
      <c r="G204" s="47">
        <f>SUM(G197:G203)</f>
        <v>819.34999999999991</v>
      </c>
      <c r="H204" s="46">
        <f>SUM(H197:H203)</f>
        <v>24.57</v>
      </c>
      <c r="I204" s="46">
        <f>SUM(I197:I203)</f>
        <v>52.4</v>
      </c>
      <c r="J204" s="46">
        <f>SUM(J197:J203)</f>
        <v>0.88</v>
      </c>
      <c r="K204" s="46">
        <f>SUM(K197:K203)</f>
        <v>7.2200000000000006</v>
      </c>
      <c r="L204" s="46">
        <f>SUM(L197:L203)</f>
        <v>226.69</v>
      </c>
      <c r="M204" s="46">
        <f>SUM(M197:M203)</f>
        <v>4.83</v>
      </c>
      <c r="N204" s="46">
        <f>SUM(N197:N203)</f>
        <v>418.49</v>
      </c>
      <c r="O204" s="46">
        <f>SUM(O197:O203)</f>
        <v>96.300000000000011</v>
      </c>
    </row>
    <row r="205" spans="1:15" x14ac:dyDescent="0.35">
      <c r="A205" s="36"/>
      <c r="B205" s="38" t="s">
        <v>90</v>
      </c>
      <c r="C205" s="38"/>
      <c r="D205" s="38">
        <f>D195+D204</f>
        <v>35.89</v>
      </c>
      <c r="E205" s="38">
        <f>E195+E204</f>
        <v>114.61999999999999</v>
      </c>
      <c r="F205" s="38">
        <f>F195+F204</f>
        <v>137.73000000000002</v>
      </c>
      <c r="G205" s="38">
        <f>G195+G204</f>
        <v>1508.4899999999998</v>
      </c>
      <c r="H205" s="38">
        <f>H195+H204</f>
        <v>24.85</v>
      </c>
      <c r="I205" s="38">
        <f>I195+I204</f>
        <v>71.39</v>
      </c>
      <c r="J205" s="38">
        <f>J195+J204</f>
        <v>37.700000000000003</v>
      </c>
      <c r="K205" s="38">
        <f>K195+K204</f>
        <v>8.66</v>
      </c>
      <c r="L205" s="38">
        <f>L195+L204</f>
        <v>465.81</v>
      </c>
      <c r="M205" s="38">
        <f>M195+M204</f>
        <v>32.589999999999996</v>
      </c>
      <c r="N205" s="38">
        <f>N195+N204</f>
        <v>629.12</v>
      </c>
      <c r="O205" s="38">
        <f>O195+O204</f>
        <v>138.64000000000001</v>
      </c>
    </row>
    <row r="207" spans="1:15" ht="15.5" x14ac:dyDescent="0.35">
      <c r="A207" s="2" t="s">
        <v>116</v>
      </c>
    </row>
    <row r="208" spans="1:15" ht="15" x14ac:dyDescent="0.35">
      <c r="A208" s="40" t="s">
        <v>55</v>
      </c>
      <c r="B208" s="49"/>
      <c r="C208" s="49"/>
    </row>
    <row r="209" spans="1:15" ht="15" x14ac:dyDescent="0.35">
      <c r="A209" s="40" t="s">
        <v>69</v>
      </c>
      <c r="B209" s="49"/>
      <c r="C209" s="49"/>
    </row>
    <row r="210" spans="1:15" ht="15" x14ac:dyDescent="0.35">
      <c r="A210" s="40" t="s">
        <v>4</v>
      </c>
      <c r="B210" s="49"/>
      <c r="C210" s="49"/>
    </row>
    <row r="211" spans="1:15" ht="16" thickBot="1" x14ac:dyDescent="0.4">
      <c r="A211" s="2"/>
    </row>
    <row r="212" spans="1:15" ht="31" x14ac:dyDescent="0.35">
      <c r="A212" s="12" t="s">
        <v>5</v>
      </c>
      <c r="B212" s="63" t="s">
        <v>7</v>
      </c>
      <c r="C212" s="11" t="s">
        <v>8</v>
      </c>
      <c r="D212" s="81" t="s">
        <v>10</v>
      </c>
      <c r="E212" s="82"/>
      <c r="F212" s="83"/>
      <c r="G212" s="11" t="s">
        <v>12</v>
      </c>
      <c r="H212" s="81" t="s">
        <v>15</v>
      </c>
      <c r="I212" s="82"/>
      <c r="J212" s="82"/>
      <c r="K212" s="83"/>
      <c r="L212" s="81" t="s">
        <v>17</v>
      </c>
      <c r="M212" s="82"/>
      <c r="N212" s="82"/>
      <c r="O212" s="83"/>
    </row>
    <row r="213" spans="1:15" ht="31.5" thickBot="1" x14ac:dyDescent="0.4">
      <c r="A213" s="13" t="s">
        <v>6</v>
      </c>
      <c r="B213" s="64"/>
      <c r="C213" s="7" t="s">
        <v>9</v>
      </c>
      <c r="D213" s="84" t="s">
        <v>11</v>
      </c>
      <c r="E213" s="85"/>
      <c r="F213" s="86"/>
      <c r="G213" s="7" t="s">
        <v>13</v>
      </c>
      <c r="H213" s="84" t="s">
        <v>16</v>
      </c>
      <c r="I213" s="85"/>
      <c r="J213" s="85"/>
      <c r="K213" s="86"/>
      <c r="L213" s="84" t="s">
        <v>16</v>
      </c>
      <c r="M213" s="85"/>
      <c r="N213" s="85"/>
      <c r="O213" s="86"/>
    </row>
    <row r="214" spans="1:15" ht="16" customHeight="1" thickBot="1" x14ac:dyDescent="0.4">
      <c r="A214" s="5"/>
      <c r="B214" s="80"/>
      <c r="C214" s="8"/>
      <c r="D214" s="15" t="s">
        <v>18</v>
      </c>
      <c r="E214" s="15" t="s">
        <v>19</v>
      </c>
      <c r="F214" s="15" t="s">
        <v>20</v>
      </c>
      <c r="G214" s="15" t="s">
        <v>14</v>
      </c>
      <c r="H214" s="15" t="s">
        <v>21</v>
      </c>
      <c r="I214" s="15" t="s">
        <v>22</v>
      </c>
      <c r="J214" s="15" t="s">
        <v>23</v>
      </c>
      <c r="K214" s="15" t="s">
        <v>24</v>
      </c>
      <c r="L214" s="15" t="s">
        <v>25</v>
      </c>
      <c r="M214" s="15" t="s">
        <v>26</v>
      </c>
      <c r="N214" s="15" t="s">
        <v>27</v>
      </c>
      <c r="O214" s="15" t="s">
        <v>28</v>
      </c>
    </row>
    <row r="215" spans="1:15" ht="16" thickBot="1" x14ac:dyDescent="0.4">
      <c r="A215" s="87" t="s">
        <v>29</v>
      </c>
      <c r="B215" s="88"/>
      <c r="C215" s="88"/>
      <c r="D215" s="88"/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9"/>
    </row>
    <row r="216" spans="1:15" ht="31.5" thickBot="1" x14ac:dyDescent="0.4">
      <c r="A216" s="14">
        <v>177</v>
      </c>
      <c r="B216" s="15" t="s">
        <v>117</v>
      </c>
      <c r="C216" s="15" t="s">
        <v>92</v>
      </c>
      <c r="D216" s="15">
        <v>10.44</v>
      </c>
      <c r="E216" s="15">
        <v>11.11</v>
      </c>
      <c r="F216" s="15">
        <v>41.3</v>
      </c>
      <c r="G216" s="50">
        <v>289.8</v>
      </c>
      <c r="H216" s="15">
        <v>0.26</v>
      </c>
      <c r="I216" s="15">
        <v>1.2</v>
      </c>
      <c r="J216" s="15">
        <v>81</v>
      </c>
      <c r="K216" s="15">
        <v>0</v>
      </c>
      <c r="L216" s="15">
        <v>158.6</v>
      </c>
      <c r="M216" s="15">
        <v>2.75</v>
      </c>
      <c r="N216" s="15">
        <v>257.3</v>
      </c>
      <c r="O216" s="15">
        <v>86.7</v>
      </c>
    </row>
    <row r="217" spans="1:15" ht="31.5" thickBot="1" x14ac:dyDescent="0.4">
      <c r="A217" s="14">
        <v>3</v>
      </c>
      <c r="B217" s="15" t="s">
        <v>118</v>
      </c>
      <c r="C217" s="15" t="s">
        <v>94</v>
      </c>
      <c r="D217" s="15">
        <v>4.2699999999999996</v>
      </c>
      <c r="E217" s="15">
        <v>9.02</v>
      </c>
      <c r="F217" s="15">
        <v>19.57</v>
      </c>
      <c r="G217" s="50">
        <v>116</v>
      </c>
      <c r="H217" s="15">
        <v>0.06</v>
      </c>
      <c r="I217" s="15">
        <v>0.08</v>
      </c>
      <c r="J217" s="15">
        <v>0</v>
      </c>
      <c r="K217" s="15">
        <v>0</v>
      </c>
      <c r="L217" s="15">
        <v>60.4</v>
      </c>
      <c r="M217" s="15">
        <v>0.51</v>
      </c>
      <c r="N217" s="15">
        <v>41</v>
      </c>
      <c r="O217" s="15">
        <v>0</v>
      </c>
    </row>
    <row r="218" spans="1:15" ht="27" customHeight="1" x14ac:dyDescent="0.35">
      <c r="A218" s="19">
        <v>943</v>
      </c>
      <c r="B218" s="19" t="s">
        <v>45</v>
      </c>
      <c r="C218" s="19">
        <v>200</v>
      </c>
      <c r="D218" s="19">
        <v>0.2</v>
      </c>
      <c r="E218" s="19">
        <v>0</v>
      </c>
      <c r="F218" s="19">
        <v>14</v>
      </c>
      <c r="G218" s="51">
        <v>112.55</v>
      </c>
      <c r="H218" s="19">
        <v>0</v>
      </c>
      <c r="I218" s="19">
        <v>0</v>
      </c>
      <c r="J218" s="19">
        <v>0</v>
      </c>
      <c r="K218" s="19">
        <v>0</v>
      </c>
      <c r="L218" s="19">
        <v>6</v>
      </c>
      <c r="M218" s="19">
        <v>0.4</v>
      </c>
      <c r="N218" s="19">
        <v>0</v>
      </c>
      <c r="O218" s="19">
        <v>0</v>
      </c>
    </row>
    <row r="219" spans="1:15" ht="46.5" x14ac:dyDescent="0.35">
      <c r="A219" s="19"/>
      <c r="B219" s="19" t="s">
        <v>133</v>
      </c>
      <c r="C219" s="19">
        <v>40</v>
      </c>
      <c r="D219" s="19"/>
      <c r="E219" s="19"/>
      <c r="F219" s="19"/>
      <c r="G219" s="51"/>
      <c r="H219" s="19"/>
      <c r="I219" s="19"/>
      <c r="J219" s="19"/>
      <c r="K219" s="19"/>
      <c r="L219" s="19"/>
      <c r="M219" s="19"/>
      <c r="N219" s="19"/>
      <c r="O219" s="19"/>
    </row>
    <row r="220" spans="1:15" ht="15.5" customHeight="1" thickBot="1" x14ac:dyDescent="0.4">
      <c r="A220" s="32"/>
      <c r="B220" s="32" t="s">
        <v>0</v>
      </c>
      <c r="C220" s="32"/>
      <c r="D220" s="32">
        <f t="shared" ref="D220:O220" si="22">SUM(D216:D219)</f>
        <v>14.909999999999998</v>
      </c>
      <c r="E220" s="32">
        <f t="shared" si="22"/>
        <v>20.13</v>
      </c>
      <c r="F220" s="32">
        <f t="shared" si="22"/>
        <v>74.87</v>
      </c>
      <c r="G220" s="45">
        <f t="shared" si="22"/>
        <v>518.35</v>
      </c>
      <c r="H220" s="32">
        <f t="shared" si="22"/>
        <v>0.32</v>
      </c>
      <c r="I220" s="32">
        <f t="shared" si="22"/>
        <v>1.28</v>
      </c>
      <c r="J220" s="32">
        <f t="shared" si="22"/>
        <v>81</v>
      </c>
      <c r="K220" s="32">
        <f t="shared" si="22"/>
        <v>0</v>
      </c>
      <c r="L220" s="32">
        <f t="shared" si="22"/>
        <v>225</v>
      </c>
      <c r="M220" s="32">
        <f t="shared" si="22"/>
        <v>3.6599999999999997</v>
      </c>
      <c r="N220" s="32">
        <f t="shared" si="22"/>
        <v>298.3</v>
      </c>
      <c r="O220" s="32">
        <f t="shared" si="22"/>
        <v>86.7</v>
      </c>
    </row>
    <row r="221" spans="1:15" ht="15.5" thickBot="1" x14ac:dyDescent="0.4">
      <c r="A221" s="90" t="s">
        <v>34</v>
      </c>
      <c r="B221" s="91"/>
      <c r="C221" s="91"/>
      <c r="D221" s="91"/>
      <c r="E221" s="91"/>
      <c r="F221" s="91"/>
      <c r="G221" s="91"/>
      <c r="H221" s="91"/>
      <c r="I221" s="91"/>
      <c r="J221" s="91"/>
      <c r="K221" s="91"/>
      <c r="L221" s="91"/>
      <c r="M221" s="91"/>
      <c r="N221" s="91"/>
      <c r="O221" s="92"/>
    </row>
    <row r="222" spans="1:15" ht="31.5" thickBot="1" x14ac:dyDescent="0.4">
      <c r="A222" s="14">
        <v>39</v>
      </c>
      <c r="B222" s="15" t="s">
        <v>119</v>
      </c>
      <c r="C222" s="15">
        <v>250</v>
      </c>
      <c r="D222" s="15">
        <v>5.6</v>
      </c>
      <c r="E222" s="15">
        <v>3.1</v>
      </c>
      <c r="F222" s="15">
        <v>16.600000000000001</v>
      </c>
      <c r="G222" s="15">
        <v>162.74</v>
      </c>
      <c r="H222" s="15">
        <v>0.1</v>
      </c>
      <c r="I222" s="15">
        <v>4.9000000000000004</v>
      </c>
      <c r="J222" s="15">
        <v>0.01</v>
      </c>
      <c r="K222" s="15">
        <v>0.21</v>
      </c>
      <c r="L222" s="15">
        <v>58.9</v>
      </c>
      <c r="M222" s="15">
        <v>1.85</v>
      </c>
      <c r="N222" s="15">
        <v>69.03</v>
      </c>
      <c r="O222" s="15">
        <v>26.6</v>
      </c>
    </row>
    <row r="223" spans="1:15" ht="16" thickBot="1" x14ac:dyDescent="0.4">
      <c r="A223" s="14">
        <v>3</v>
      </c>
      <c r="B223" s="15" t="s">
        <v>120</v>
      </c>
      <c r="C223" s="15">
        <v>100</v>
      </c>
      <c r="D223" s="15">
        <v>5.8</v>
      </c>
      <c r="E223" s="15">
        <v>4.3</v>
      </c>
      <c r="F223" s="15">
        <v>52.6</v>
      </c>
      <c r="G223" s="15">
        <v>182.6</v>
      </c>
      <c r="H223" s="15">
        <v>1.4999999999999999E-2</v>
      </c>
      <c r="I223" s="15" t="s">
        <v>121</v>
      </c>
      <c r="J223" s="15">
        <v>0.05</v>
      </c>
      <c r="K223" s="15">
        <v>3.18</v>
      </c>
      <c r="L223" s="15">
        <v>6.75</v>
      </c>
      <c r="M223" s="15">
        <v>0.45</v>
      </c>
      <c r="N223" s="15">
        <v>200.05</v>
      </c>
      <c r="O223" s="15">
        <v>45.28</v>
      </c>
    </row>
    <row r="224" spans="1:15" ht="16" thickBot="1" x14ac:dyDescent="0.4">
      <c r="A224" s="14">
        <v>255</v>
      </c>
      <c r="B224" s="15" t="s">
        <v>122</v>
      </c>
      <c r="C224" s="15">
        <v>80</v>
      </c>
      <c r="D224" s="15">
        <v>11.99</v>
      </c>
      <c r="E224" s="15">
        <v>4.05</v>
      </c>
      <c r="F224" s="15">
        <v>7.67</v>
      </c>
      <c r="G224" s="15">
        <v>115</v>
      </c>
      <c r="H224" s="15">
        <v>0.06</v>
      </c>
      <c r="I224" s="15">
        <v>0.82</v>
      </c>
      <c r="J224" s="15">
        <v>21</v>
      </c>
      <c r="K224" s="15"/>
      <c r="L224" s="15">
        <v>47.3</v>
      </c>
      <c r="M224" s="15">
        <v>0.59</v>
      </c>
      <c r="N224" s="15">
        <v>157.69999999999999</v>
      </c>
      <c r="O224" s="15">
        <v>21.1</v>
      </c>
    </row>
    <row r="225" spans="1:15" ht="31.5" thickBot="1" x14ac:dyDescent="0.4">
      <c r="A225" s="55"/>
      <c r="B225" s="7" t="s">
        <v>42</v>
      </c>
      <c r="C225" s="7">
        <v>80</v>
      </c>
      <c r="D225" s="7">
        <v>1.8</v>
      </c>
      <c r="E225" s="7">
        <v>3</v>
      </c>
      <c r="F225" s="7">
        <v>13.2</v>
      </c>
      <c r="G225" s="7">
        <v>164.8</v>
      </c>
      <c r="H225" s="7">
        <v>0.02</v>
      </c>
      <c r="I225" s="7">
        <v>0.01</v>
      </c>
      <c r="J225" s="7"/>
      <c r="K225" s="7"/>
      <c r="L225" s="7">
        <v>7.6</v>
      </c>
      <c r="M225" s="7">
        <v>0.73</v>
      </c>
      <c r="N225" s="7">
        <v>130</v>
      </c>
      <c r="O225" s="7">
        <v>28</v>
      </c>
    </row>
    <row r="226" spans="1:15" ht="14.5" customHeight="1" x14ac:dyDescent="0.35">
      <c r="A226" s="63">
        <v>23</v>
      </c>
      <c r="B226" s="63" t="s">
        <v>132</v>
      </c>
      <c r="C226" s="63">
        <v>50</v>
      </c>
      <c r="D226" s="63">
        <v>0.32</v>
      </c>
      <c r="E226" s="63">
        <v>1.74</v>
      </c>
      <c r="F226" s="63">
        <v>1.22</v>
      </c>
      <c r="G226" s="93">
        <v>51.54</v>
      </c>
      <c r="H226" s="63">
        <v>0.01</v>
      </c>
      <c r="I226" s="63">
        <v>9.1999999999999993</v>
      </c>
      <c r="J226" s="63">
        <v>0</v>
      </c>
      <c r="K226" s="63">
        <v>0</v>
      </c>
      <c r="L226" s="63">
        <v>10.68</v>
      </c>
      <c r="M226" s="63">
        <v>0.15</v>
      </c>
      <c r="N226" s="63">
        <v>0</v>
      </c>
      <c r="O226" s="63">
        <v>0</v>
      </c>
    </row>
    <row r="227" spans="1:15" ht="14.5" customHeight="1" thickBot="1" x14ac:dyDescent="0.4">
      <c r="A227" s="80"/>
      <c r="B227" s="80"/>
      <c r="C227" s="80"/>
      <c r="D227" s="80"/>
      <c r="E227" s="80"/>
      <c r="F227" s="80"/>
      <c r="G227" s="94"/>
      <c r="H227" s="80"/>
      <c r="I227" s="80"/>
      <c r="J227" s="80"/>
      <c r="K227" s="80"/>
      <c r="L227" s="80"/>
      <c r="M227" s="80"/>
      <c r="N227" s="80"/>
      <c r="O227" s="80"/>
    </row>
    <row r="228" spans="1:15" ht="31.5" thickBot="1" x14ac:dyDescent="0.4">
      <c r="A228" s="14">
        <v>868</v>
      </c>
      <c r="B228" s="15" t="s">
        <v>47</v>
      </c>
      <c r="C228" s="15" t="s">
        <v>48</v>
      </c>
      <c r="D228" s="15">
        <v>0.04</v>
      </c>
      <c r="E228" s="15">
        <v>0</v>
      </c>
      <c r="F228" s="15">
        <v>24.76</v>
      </c>
      <c r="G228" s="15">
        <v>107.4</v>
      </c>
      <c r="H228" s="15">
        <v>0.01</v>
      </c>
      <c r="I228" s="15">
        <v>1.08</v>
      </c>
      <c r="J228" s="15">
        <v>0.01</v>
      </c>
      <c r="K228" s="15">
        <v>0.68</v>
      </c>
      <c r="L228" s="15">
        <v>6.4</v>
      </c>
      <c r="M228" s="15">
        <v>0.18</v>
      </c>
      <c r="N228" s="15">
        <v>3.6</v>
      </c>
      <c r="O228" s="15">
        <v>0</v>
      </c>
    </row>
    <row r="229" spans="1:15" ht="16" thickBot="1" x14ac:dyDescent="0.4">
      <c r="A229" s="14"/>
      <c r="B229" s="18" t="s">
        <v>0</v>
      </c>
      <c r="C229" s="18"/>
      <c r="D229" s="18">
        <f t="shared" ref="D229:O229" si="23">SUM(D222:D228)</f>
        <v>25.55</v>
      </c>
      <c r="E229" s="18">
        <f t="shared" si="23"/>
        <v>16.189999999999998</v>
      </c>
      <c r="F229" s="18">
        <f t="shared" si="23"/>
        <v>116.05000000000001</v>
      </c>
      <c r="G229" s="18">
        <f t="shared" si="23"/>
        <v>784.08</v>
      </c>
      <c r="H229" s="18">
        <f t="shared" si="23"/>
        <v>0.215</v>
      </c>
      <c r="I229" s="18">
        <f t="shared" si="23"/>
        <v>16.009999999999998</v>
      </c>
      <c r="J229" s="18">
        <f t="shared" si="23"/>
        <v>21.07</v>
      </c>
      <c r="K229" s="18">
        <f t="shared" si="23"/>
        <v>4.07</v>
      </c>
      <c r="L229" s="18">
        <f t="shared" si="23"/>
        <v>137.63</v>
      </c>
      <c r="M229" s="18">
        <f t="shared" si="23"/>
        <v>3.95</v>
      </c>
      <c r="N229" s="18">
        <f t="shared" si="23"/>
        <v>560.38</v>
      </c>
      <c r="O229" s="18">
        <f t="shared" si="23"/>
        <v>120.97999999999999</v>
      </c>
    </row>
    <row r="230" spans="1:15" ht="16" thickBot="1" x14ac:dyDescent="0.4">
      <c r="A230" s="14"/>
      <c r="B230" s="52" t="s">
        <v>110</v>
      </c>
      <c r="C230" s="18"/>
      <c r="D230" s="18">
        <f>D220+D229</f>
        <v>40.46</v>
      </c>
      <c r="E230" s="18">
        <f t="shared" ref="E230:O230" si="24">E220+E229</f>
        <v>36.319999999999993</v>
      </c>
      <c r="F230" s="18">
        <f t="shared" si="24"/>
        <v>190.92000000000002</v>
      </c>
      <c r="G230" s="18">
        <f t="shared" si="24"/>
        <v>1302.43</v>
      </c>
      <c r="H230" s="18">
        <f t="shared" si="24"/>
        <v>0.53500000000000003</v>
      </c>
      <c r="I230" s="18">
        <f t="shared" si="24"/>
        <v>17.29</v>
      </c>
      <c r="J230" s="18">
        <f t="shared" si="24"/>
        <v>102.07</v>
      </c>
      <c r="K230" s="18">
        <f t="shared" si="24"/>
        <v>4.07</v>
      </c>
      <c r="L230" s="18">
        <f t="shared" si="24"/>
        <v>362.63</v>
      </c>
      <c r="M230" s="18">
        <f t="shared" si="24"/>
        <v>7.6099999999999994</v>
      </c>
      <c r="N230" s="18">
        <f t="shared" si="24"/>
        <v>858.68000000000006</v>
      </c>
      <c r="O230" s="18">
        <f t="shared" si="24"/>
        <v>207.68</v>
      </c>
    </row>
    <row r="234" spans="1:15" ht="15" x14ac:dyDescent="0.35">
      <c r="A234" s="40" t="s">
        <v>123</v>
      </c>
      <c r="B234" s="41"/>
      <c r="C234" s="41"/>
    </row>
    <row r="235" spans="1:15" ht="15" x14ac:dyDescent="0.35">
      <c r="A235" s="40" t="s">
        <v>55</v>
      </c>
      <c r="B235" s="41"/>
      <c r="C235" s="41"/>
    </row>
    <row r="236" spans="1:15" ht="15" x14ac:dyDescent="0.35">
      <c r="A236" s="40" t="s">
        <v>69</v>
      </c>
      <c r="B236" s="49"/>
      <c r="C236" s="49"/>
    </row>
    <row r="237" spans="1:15" ht="15" x14ac:dyDescent="0.35">
      <c r="A237" s="40" t="s">
        <v>4</v>
      </c>
      <c r="B237" s="49"/>
      <c r="C237" s="49"/>
    </row>
    <row r="238" spans="1:15" ht="16" thickBot="1" x14ac:dyDescent="0.4">
      <c r="A238" s="2"/>
    </row>
    <row r="239" spans="1:15" ht="31" x14ac:dyDescent="0.35">
      <c r="A239" s="24" t="s">
        <v>5</v>
      </c>
      <c r="B239" s="71" t="s">
        <v>7</v>
      </c>
      <c r="C239" s="23" t="s">
        <v>8</v>
      </c>
      <c r="D239" s="74" t="s">
        <v>10</v>
      </c>
      <c r="E239" s="75"/>
      <c r="F239" s="76"/>
      <c r="G239" s="23" t="s">
        <v>12</v>
      </c>
      <c r="H239" s="74" t="s">
        <v>15</v>
      </c>
      <c r="I239" s="75"/>
      <c r="J239" s="75"/>
      <c r="K239" s="76"/>
      <c r="L239" s="74" t="s">
        <v>17</v>
      </c>
      <c r="M239" s="75"/>
      <c r="N239" s="75"/>
      <c r="O239" s="76"/>
    </row>
    <row r="240" spans="1:15" ht="31.5" thickBot="1" x14ac:dyDescent="0.4">
      <c r="A240" s="27" t="s">
        <v>6</v>
      </c>
      <c r="B240" s="72"/>
      <c r="C240" s="26" t="s">
        <v>9</v>
      </c>
      <c r="D240" s="77" t="s">
        <v>11</v>
      </c>
      <c r="E240" s="78"/>
      <c r="F240" s="79"/>
      <c r="G240" s="26" t="s">
        <v>13</v>
      </c>
      <c r="H240" s="77" t="s">
        <v>16</v>
      </c>
      <c r="I240" s="78"/>
      <c r="J240" s="78"/>
      <c r="K240" s="79"/>
      <c r="L240" s="77" t="s">
        <v>16</v>
      </c>
      <c r="M240" s="78"/>
      <c r="N240" s="78"/>
      <c r="O240" s="79"/>
    </row>
    <row r="241" spans="1:15" ht="16" customHeight="1" thickBot="1" x14ac:dyDescent="0.4">
      <c r="A241" s="5"/>
      <c r="B241" s="73"/>
      <c r="C241" s="8"/>
      <c r="D241" s="15" t="s">
        <v>18</v>
      </c>
      <c r="E241" s="15" t="s">
        <v>19</v>
      </c>
      <c r="F241" s="15" t="s">
        <v>20</v>
      </c>
      <c r="G241" s="28" t="s">
        <v>14</v>
      </c>
      <c r="H241" s="15" t="s">
        <v>21</v>
      </c>
      <c r="I241" s="15" t="s">
        <v>22</v>
      </c>
      <c r="J241" s="15" t="s">
        <v>23</v>
      </c>
      <c r="K241" s="15" t="s">
        <v>24</v>
      </c>
      <c r="L241" s="15" t="s">
        <v>25</v>
      </c>
      <c r="M241" s="15" t="s">
        <v>26</v>
      </c>
      <c r="N241" s="15" t="s">
        <v>27</v>
      </c>
      <c r="O241" s="15" t="s">
        <v>28</v>
      </c>
    </row>
    <row r="242" spans="1:15" ht="16" thickBot="1" x14ac:dyDescent="0.4">
      <c r="A242" s="65" t="s">
        <v>29</v>
      </c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7"/>
    </row>
    <row r="243" spans="1:15" ht="31.5" thickBot="1" x14ac:dyDescent="0.4">
      <c r="A243" s="14">
        <v>183</v>
      </c>
      <c r="B243" s="15" t="s">
        <v>91</v>
      </c>
      <c r="C243" s="15" t="s">
        <v>92</v>
      </c>
      <c r="D243" s="15">
        <v>9.3000000000000007</v>
      </c>
      <c r="E243" s="15">
        <v>5.7</v>
      </c>
      <c r="F243" s="15">
        <v>39</v>
      </c>
      <c r="G243" s="17">
        <v>235.1</v>
      </c>
      <c r="H243" s="15">
        <v>0</v>
      </c>
      <c r="I243" s="15">
        <v>0.9</v>
      </c>
      <c r="J243" s="15">
        <v>0</v>
      </c>
      <c r="K243" s="15">
        <v>0</v>
      </c>
      <c r="L243" s="15">
        <v>0</v>
      </c>
      <c r="M243" s="15">
        <v>0</v>
      </c>
      <c r="N243" s="15">
        <v>429.02</v>
      </c>
      <c r="O243" s="15">
        <v>52.7</v>
      </c>
    </row>
    <row r="244" spans="1:15" ht="31.5" thickBot="1" x14ac:dyDescent="0.4">
      <c r="A244" s="14">
        <v>3</v>
      </c>
      <c r="B244" s="15" t="s">
        <v>93</v>
      </c>
      <c r="C244" s="15" t="s">
        <v>94</v>
      </c>
      <c r="D244" s="15">
        <v>4.2699999999999996</v>
      </c>
      <c r="E244" s="15">
        <v>9.02</v>
      </c>
      <c r="F244" s="15">
        <v>19.57</v>
      </c>
      <c r="G244" s="17">
        <v>116</v>
      </c>
      <c r="H244" s="15">
        <v>0.06</v>
      </c>
      <c r="I244" s="15">
        <v>0.08</v>
      </c>
      <c r="J244" s="15">
        <v>0</v>
      </c>
      <c r="K244" s="15">
        <v>0</v>
      </c>
      <c r="L244" s="15">
        <v>60.4</v>
      </c>
      <c r="M244" s="15">
        <v>0.51</v>
      </c>
      <c r="N244" s="15">
        <v>41</v>
      </c>
      <c r="O244" s="15">
        <v>0</v>
      </c>
    </row>
    <row r="245" spans="1:15" ht="16" thickBot="1" x14ac:dyDescent="0.4">
      <c r="A245" s="14">
        <v>376</v>
      </c>
      <c r="B245" s="15" t="s">
        <v>56</v>
      </c>
      <c r="C245" s="15" t="s">
        <v>57</v>
      </c>
      <c r="D245" s="15">
        <v>3.52</v>
      </c>
      <c r="E245" s="15">
        <v>3.72</v>
      </c>
      <c r="F245" s="15">
        <v>25.49</v>
      </c>
      <c r="G245" s="17">
        <v>145.19999999999999</v>
      </c>
      <c r="H245" s="15">
        <v>0.04</v>
      </c>
      <c r="I245" s="15">
        <v>1.3</v>
      </c>
      <c r="J245" s="15">
        <v>0.01</v>
      </c>
      <c r="K245" s="15">
        <v>0</v>
      </c>
      <c r="L245" s="15">
        <v>122</v>
      </c>
      <c r="M245" s="15">
        <v>0.56000000000000005</v>
      </c>
      <c r="N245" s="15">
        <v>90</v>
      </c>
      <c r="O245" s="15">
        <v>14</v>
      </c>
    </row>
    <row r="246" spans="1:15" ht="16" thickBot="1" x14ac:dyDescent="0.4">
      <c r="A246" s="56">
        <v>966</v>
      </c>
      <c r="B246" s="58" t="s">
        <v>31</v>
      </c>
      <c r="C246" s="58">
        <v>200</v>
      </c>
      <c r="D246" s="58">
        <v>5.8</v>
      </c>
      <c r="E246" s="58">
        <v>5</v>
      </c>
      <c r="F246" s="58">
        <v>8</v>
      </c>
      <c r="G246" s="17">
        <v>106</v>
      </c>
      <c r="H246" s="58">
        <v>0.8</v>
      </c>
      <c r="I246" s="58">
        <v>1.4</v>
      </c>
      <c r="J246" s="58">
        <v>0.04</v>
      </c>
      <c r="K246" s="58">
        <v>0</v>
      </c>
      <c r="L246" s="58">
        <v>240</v>
      </c>
      <c r="M246" s="58">
        <v>0.2</v>
      </c>
      <c r="N246" s="58">
        <v>39.51</v>
      </c>
      <c r="O246" s="58">
        <v>0</v>
      </c>
    </row>
    <row r="247" spans="1:15" ht="23.5" customHeight="1" x14ac:dyDescent="0.35">
      <c r="A247" s="13"/>
      <c r="B247" s="7" t="s">
        <v>134</v>
      </c>
      <c r="C247" s="7">
        <v>20</v>
      </c>
      <c r="D247" s="7">
        <v>8</v>
      </c>
      <c r="E247" s="7">
        <v>11</v>
      </c>
      <c r="F247" s="7">
        <v>0.06</v>
      </c>
      <c r="G247" s="43">
        <v>76</v>
      </c>
      <c r="H247" s="7">
        <v>0.27</v>
      </c>
      <c r="I247" s="7">
        <v>0.66</v>
      </c>
      <c r="J247" s="7">
        <v>0.13</v>
      </c>
      <c r="K247" s="7">
        <v>2.16</v>
      </c>
      <c r="L247" s="7">
        <v>8.15</v>
      </c>
      <c r="M247" s="7">
        <v>0.2</v>
      </c>
      <c r="N247" s="7">
        <v>39.51</v>
      </c>
      <c r="O247" s="7">
        <v>45.15</v>
      </c>
    </row>
    <row r="248" spans="1:15" ht="15.5" x14ac:dyDescent="0.35">
      <c r="A248" s="32"/>
      <c r="B248" s="32" t="s">
        <v>0</v>
      </c>
      <c r="C248" s="32"/>
      <c r="D248" s="32">
        <f t="shared" ref="D248:O248" si="25">SUM(D243:D247)</f>
        <v>30.89</v>
      </c>
      <c r="E248" s="32">
        <f t="shared" si="25"/>
        <v>34.44</v>
      </c>
      <c r="F248" s="32">
        <f t="shared" si="25"/>
        <v>92.12</v>
      </c>
      <c r="G248" s="45">
        <f t="shared" si="25"/>
        <v>678.3</v>
      </c>
      <c r="H248" s="32">
        <f t="shared" si="25"/>
        <v>1.17</v>
      </c>
      <c r="I248" s="32">
        <f t="shared" si="25"/>
        <v>4.34</v>
      </c>
      <c r="J248" s="32">
        <f t="shared" si="25"/>
        <v>0.18</v>
      </c>
      <c r="K248" s="32">
        <f t="shared" si="25"/>
        <v>2.16</v>
      </c>
      <c r="L248" s="32">
        <f t="shared" si="25"/>
        <v>430.54999999999995</v>
      </c>
      <c r="M248" s="32">
        <f t="shared" si="25"/>
        <v>1.47</v>
      </c>
      <c r="N248" s="32">
        <f t="shared" si="25"/>
        <v>639.04</v>
      </c>
      <c r="O248" s="19">
        <f t="shared" si="25"/>
        <v>111.85</v>
      </c>
    </row>
    <row r="249" spans="1:15" ht="15.5" thickBot="1" x14ac:dyDescent="0.4">
      <c r="A249" s="104" t="s">
        <v>88</v>
      </c>
      <c r="B249" s="105"/>
      <c r="C249" s="105"/>
      <c r="D249" s="105"/>
      <c r="E249" s="105"/>
      <c r="F249" s="105"/>
      <c r="G249" s="105"/>
      <c r="H249" s="105"/>
      <c r="I249" s="105"/>
      <c r="J249" s="105"/>
      <c r="K249" s="105"/>
      <c r="L249" s="105"/>
      <c r="M249" s="105"/>
      <c r="N249" s="105"/>
      <c r="O249" s="106"/>
    </row>
    <row r="250" spans="1:15" ht="16" thickBot="1" x14ac:dyDescent="0.4">
      <c r="A250" s="14">
        <v>58</v>
      </c>
      <c r="B250" s="15" t="s">
        <v>124</v>
      </c>
      <c r="C250" s="15">
        <v>200</v>
      </c>
      <c r="D250" s="15">
        <v>1.2</v>
      </c>
      <c r="E250" s="15">
        <v>3</v>
      </c>
      <c r="F250" s="15">
        <v>8.4600000000000009</v>
      </c>
      <c r="G250" s="17">
        <v>65.849999999999994</v>
      </c>
      <c r="H250" s="15"/>
      <c r="I250" s="15">
        <v>5.27</v>
      </c>
      <c r="J250" s="15"/>
      <c r="K250" s="15"/>
      <c r="L250" s="15"/>
      <c r="M250" s="15"/>
      <c r="N250" s="15"/>
      <c r="O250" s="15"/>
    </row>
    <row r="251" spans="1:15" ht="31.5" thickBot="1" x14ac:dyDescent="0.4">
      <c r="A251" s="53">
        <v>421</v>
      </c>
      <c r="B251" s="16" t="s">
        <v>135</v>
      </c>
      <c r="C251" s="16">
        <v>100</v>
      </c>
      <c r="D251" s="16">
        <v>9.6999999999999993</v>
      </c>
      <c r="E251" s="16">
        <v>11.9</v>
      </c>
      <c r="F251" s="16">
        <v>41.36</v>
      </c>
      <c r="G251" s="16">
        <v>281.3</v>
      </c>
      <c r="H251" s="16">
        <v>0.09</v>
      </c>
      <c r="I251" s="16" t="s">
        <v>40</v>
      </c>
      <c r="J251" s="16">
        <v>0.09</v>
      </c>
      <c r="K251" s="16">
        <v>4.5199999999999996</v>
      </c>
      <c r="L251" s="16">
        <v>0</v>
      </c>
      <c r="M251" s="16">
        <v>0.6</v>
      </c>
      <c r="N251" s="16">
        <v>161.09</v>
      </c>
      <c r="O251" s="16">
        <v>148.94999999999999</v>
      </c>
    </row>
    <row r="252" spans="1:15" ht="31.5" thickBot="1" x14ac:dyDescent="0.4">
      <c r="A252" s="14">
        <v>421</v>
      </c>
      <c r="B252" s="15" t="s">
        <v>60</v>
      </c>
      <c r="C252" s="15">
        <v>60</v>
      </c>
      <c r="D252" s="15">
        <v>1.8</v>
      </c>
      <c r="E252" s="15">
        <v>3.11</v>
      </c>
      <c r="F252" s="15">
        <v>3.78</v>
      </c>
      <c r="G252" s="17">
        <v>50.16</v>
      </c>
      <c r="H252" s="15"/>
      <c r="I252" s="15">
        <v>6.6</v>
      </c>
      <c r="J252" s="15"/>
      <c r="K252" s="15"/>
      <c r="L252" s="15">
        <v>12.87</v>
      </c>
      <c r="M252" s="15">
        <v>0.42</v>
      </c>
      <c r="N252" s="15"/>
      <c r="O252" s="15">
        <v>12.6</v>
      </c>
    </row>
    <row r="253" spans="1:15" ht="31" x14ac:dyDescent="0.35">
      <c r="A253" s="19">
        <v>377</v>
      </c>
      <c r="B253" s="19" t="s">
        <v>103</v>
      </c>
      <c r="C253" s="44">
        <v>200</v>
      </c>
      <c r="D253" s="19">
        <v>4.51</v>
      </c>
      <c r="E253" s="19">
        <v>1.1399999999999999</v>
      </c>
      <c r="F253" s="19">
        <v>7.71</v>
      </c>
      <c r="G253" s="42">
        <v>112.55</v>
      </c>
      <c r="H253" s="19">
        <v>0.23</v>
      </c>
      <c r="I253" s="19">
        <v>3.67</v>
      </c>
      <c r="J253" s="19"/>
      <c r="K253" s="19">
        <v>0.01</v>
      </c>
      <c r="L253" s="19">
        <v>112.55</v>
      </c>
      <c r="M253" s="19"/>
      <c r="N253" s="19">
        <v>1.79</v>
      </c>
      <c r="O253" s="19">
        <v>99.08</v>
      </c>
    </row>
    <row r="254" spans="1:15" ht="31.5" thickBot="1" x14ac:dyDescent="0.4">
      <c r="A254" s="14"/>
      <c r="B254" s="15" t="s">
        <v>42</v>
      </c>
      <c r="C254" s="15">
        <v>80</v>
      </c>
      <c r="D254" s="15">
        <v>1.8</v>
      </c>
      <c r="E254" s="15">
        <v>3</v>
      </c>
      <c r="F254" s="15">
        <v>13.2</v>
      </c>
      <c r="G254" s="17">
        <v>164.8</v>
      </c>
      <c r="H254" s="15">
        <v>0.02</v>
      </c>
      <c r="I254" s="15">
        <v>0.01</v>
      </c>
      <c r="J254" s="15">
        <v>0</v>
      </c>
      <c r="K254" s="15"/>
      <c r="L254" s="15">
        <v>7.6</v>
      </c>
      <c r="M254" s="15">
        <v>0.73</v>
      </c>
      <c r="N254" s="15">
        <v>130</v>
      </c>
      <c r="O254" s="15">
        <v>28</v>
      </c>
    </row>
    <row r="255" spans="1:15" ht="15.5" x14ac:dyDescent="0.35">
      <c r="A255" s="19"/>
      <c r="B255" s="19" t="s">
        <v>41</v>
      </c>
      <c r="C255" s="44"/>
      <c r="D255" s="19"/>
      <c r="E255" s="19"/>
      <c r="F255" s="19"/>
      <c r="G255" s="42"/>
      <c r="H255" s="19"/>
      <c r="I255" s="19"/>
      <c r="J255" s="19"/>
      <c r="K255" s="19"/>
      <c r="L255" s="19"/>
      <c r="M255" s="19"/>
      <c r="N255" s="19"/>
      <c r="O255" s="19"/>
    </row>
    <row r="256" spans="1:15" ht="15.5" x14ac:dyDescent="0.35">
      <c r="A256" s="19"/>
      <c r="B256" s="32" t="s">
        <v>0</v>
      </c>
      <c r="C256" s="32"/>
      <c r="D256" s="32">
        <f t="shared" ref="D256:I256" si="26">SUM(D250:D255)</f>
        <v>19.010000000000002</v>
      </c>
      <c r="E256" s="32">
        <f t="shared" si="26"/>
        <v>22.150000000000002</v>
      </c>
      <c r="F256" s="32">
        <f t="shared" si="26"/>
        <v>74.510000000000005</v>
      </c>
      <c r="G256" s="45">
        <f t="shared" si="26"/>
        <v>674.66</v>
      </c>
      <c r="H256" s="32">
        <f t="shared" si="26"/>
        <v>0.34</v>
      </c>
      <c r="I256" s="32">
        <f t="shared" si="26"/>
        <v>15.549999999999999</v>
      </c>
      <c r="J256" s="32">
        <f>SUM(J251:J255)</f>
        <v>0.09</v>
      </c>
      <c r="K256" s="32">
        <f>SUM(K250:K255)</f>
        <v>4.5299999999999994</v>
      </c>
      <c r="L256" s="32">
        <f>SUM(L250:L255)</f>
        <v>133.02000000000001</v>
      </c>
      <c r="M256" s="32">
        <f>SUM(M251:M255)</f>
        <v>1.75</v>
      </c>
      <c r="N256" s="32">
        <f>SUM(N251:N255)</f>
        <v>292.88</v>
      </c>
      <c r="O256" s="32">
        <f>SUM(O251:O255)</f>
        <v>288.63</v>
      </c>
    </row>
    <row r="257" spans="1:15" ht="16" thickBot="1" x14ac:dyDescent="0.4">
      <c r="A257" s="14"/>
      <c r="B257" s="18" t="s">
        <v>90</v>
      </c>
      <c r="C257" s="18"/>
      <c r="D257" s="18">
        <f>D248+D256</f>
        <v>49.900000000000006</v>
      </c>
      <c r="E257" s="18">
        <f t="shared" ref="E257:O257" si="27">E248+E256</f>
        <v>56.59</v>
      </c>
      <c r="F257" s="18">
        <f t="shared" si="27"/>
        <v>166.63</v>
      </c>
      <c r="G257" s="18">
        <f t="shared" si="27"/>
        <v>1352.96</v>
      </c>
      <c r="H257" s="18">
        <f t="shared" si="27"/>
        <v>1.51</v>
      </c>
      <c r="I257" s="18">
        <f t="shared" si="27"/>
        <v>19.89</v>
      </c>
      <c r="J257" s="18">
        <f t="shared" si="27"/>
        <v>0.27</v>
      </c>
      <c r="K257" s="18">
        <f t="shared" si="27"/>
        <v>6.6899999999999995</v>
      </c>
      <c r="L257" s="18">
        <f t="shared" si="27"/>
        <v>563.56999999999994</v>
      </c>
      <c r="M257" s="18">
        <f t="shared" si="27"/>
        <v>3.2199999999999998</v>
      </c>
      <c r="N257" s="18">
        <f t="shared" si="27"/>
        <v>931.92</v>
      </c>
      <c r="O257" s="18">
        <f t="shared" si="27"/>
        <v>400.48</v>
      </c>
    </row>
    <row r="258" spans="1:15" ht="15.5" x14ac:dyDescent="0.35">
      <c r="A258" s="2" t="s">
        <v>136</v>
      </c>
    </row>
    <row r="259" spans="1:15" ht="15.5" x14ac:dyDescent="0.35">
      <c r="A259" s="2" t="s">
        <v>55</v>
      </c>
    </row>
    <row r="260" spans="1:15" ht="15.5" x14ac:dyDescent="0.35">
      <c r="A260" s="2" t="s">
        <v>69</v>
      </c>
    </row>
    <row r="261" spans="1:15" ht="15.5" x14ac:dyDescent="0.35">
      <c r="A261" s="2" t="s">
        <v>4</v>
      </c>
    </row>
    <row r="262" spans="1:15" ht="16" thickBot="1" x14ac:dyDescent="0.4">
      <c r="A262" s="2"/>
    </row>
    <row r="263" spans="1:15" ht="31" x14ac:dyDescent="0.35">
      <c r="A263" s="54" t="s">
        <v>5</v>
      </c>
      <c r="B263" s="63" t="s">
        <v>7</v>
      </c>
      <c r="C263" s="57" t="s">
        <v>8</v>
      </c>
      <c r="D263" s="81" t="s">
        <v>10</v>
      </c>
      <c r="E263" s="82"/>
      <c r="F263" s="83"/>
      <c r="G263" s="57" t="s">
        <v>12</v>
      </c>
      <c r="H263" s="81" t="s">
        <v>15</v>
      </c>
      <c r="I263" s="82"/>
      <c r="J263" s="82"/>
      <c r="K263" s="83"/>
      <c r="L263" s="81" t="s">
        <v>17</v>
      </c>
      <c r="M263" s="82"/>
      <c r="N263" s="82"/>
      <c r="O263" s="83"/>
    </row>
    <row r="264" spans="1:15" ht="31.5" thickBot="1" x14ac:dyDescent="0.4">
      <c r="A264" s="55" t="s">
        <v>6</v>
      </c>
      <c r="B264" s="64"/>
      <c r="C264" s="7" t="s">
        <v>9</v>
      </c>
      <c r="D264" s="84" t="s">
        <v>11</v>
      </c>
      <c r="E264" s="85"/>
      <c r="F264" s="86"/>
      <c r="G264" s="7" t="s">
        <v>13</v>
      </c>
      <c r="H264" s="84" t="s">
        <v>16</v>
      </c>
      <c r="I264" s="85"/>
      <c r="J264" s="85"/>
      <c r="K264" s="86"/>
      <c r="L264" s="84" t="s">
        <v>16</v>
      </c>
      <c r="M264" s="85"/>
      <c r="N264" s="85"/>
      <c r="O264" s="86"/>
    </row>
    <row r="265" spans="1:15" ht="16" thickBot="1" x14ac:dyDescent="0.4">
      <c r="A265" s="5"/>
      <c r="B265" s="80"/>
      <c r="C265" s="8"/>
      <c r="D265" s="58" t="s">
        <v>18</v>
      </c>
      <c r="E265" s="58" t="s">
        <v>19</v>
      </c>
      <c r="F265" s="58" t="s">
        <v>20</v>
      </c>
      <c r="G265" s="58" t="s">
        <v>14</v>
      </c>
      <c r="H265" s="58" t="s">
        <v>21</v>
      </c>
      <c r="I265" s="58" t="s">
        <v>22</v>
      </c>
      <c r="J265" s="58" t="s">
        <v>23</v>
      </c>
      <c r="K265" s="58" t="s">
        <v>24</v>
      </c>
      <c r="L265" s="58" t="s">
        <v>25</v>
      </c>
      <c r="M265" s="58" t="s">
        <v>26</v>
      </c>
      <c r="N265" s="58" t="s">
        <v>27</v>
      </c>
      <c r="O265" s="58" t="s">
        <v>28</v>
      </c>
    </row>
    <row r="266" spans="1:15" ht="16" thickBot="1" x14ac:dyDescent="0.4">
      <c r="A266" s="87" t="s">
        <v>29</v>
      </c>
      <c r="B266" s="88"/>
      <c r="C266" s="88"/>
      <c r="D266" s="88"/>
      <c r="E266" s="88"/>
      <c r="F266" s="88"/>
      <c r="G266" s="88"/>
      <c r="H266" s="88"/>
      <c r="I266" s="88"/>
      <c r="J266" s="88"/>
      <c r="K266" s="88"/>
      <c r="L266" s="88"/>
      <c r="M266" s="88"/>
      <c r="N266" s="88"/>
      <c r="O266" s="89"/>
    </row>
    <row r="267" spans="1:15" ht="47" thickBot="1" x14ac:dyDescent="0.4">
      <c r="A267" s="56">
        <v>469</v>
      </c>
      <c r="B267" s="58" t="s">
        <v>105</v>
      </c>
      <c r="C267" s="58">
        <v>150</v>
      </c>
      <c r="D267" s="58">
        <v>27.84</v>
      </c>
      <c r="E267" s="58">
        <v>18</v>
      </c>
      <c r="F267" s="58">
        <v>32.4</v>
      </c>
      <c r="G267" s="17">
        <v>279.60000000000002</v>
      </c>
      <c r="H267" s="58">
        <v>0.09</v>
      </c>
      <c r="I267" s="58">
        <v>0.74</v>
      </c>
      <c r="J267" s="58">
        <v>0.33</v>
      </c>
      <c r="K267" s="58">
        <v>0</v>
      </c>
      <c r="L267" s="58">
        <v>226.4</v>
      </c>
      <c r="M267" s="58">
        <v>0.84</v>
      </c>
      <c r="N267" s="58">
        <v>344.91</v>
      </c>
      <c r="O267" s="58">
        <v>48.92</v>
      </c>
    </row>
    <row r="268" spans="1:15" ht="16" thickBot="1" x14ac:dyDescent="0.4">
      <c r="A268" s="56"/>
      <c r="B268" s="58" t="s">
        <v>97</v>
      </c>
      <c r="C268" s="58">
        <v>20</v>
      </c>
      <c r="D268" s="58">
        <v>8</v>
      </c>
      <c r="E268" s="58">
        <v>11</v>
      </c>
      <c r="F268" s="58">
        <v>0.06</v>
      </c>
      <c r="G268" s="17">
        <v>76</v>
      </c>
      <c r="H268" s="58">
        <v>0.27</v>
      </c>
      <c r="I268" s="58">
        <v>0.66</v>
      </c>
      <c r="J268" s="58">
        <v>0.13</v>
      </c>
      <c r="K268" s="58">
        <v>2.16</v>
      </c>
      <c r="L268" s="58">
        <v>8.15</v>
      </c>
      <c r="M268" s="58">
        <v>0.2</v>
      </c>
      <c r="N268" s="58">
        <v>39.51</v>
      </c>
      <c r="O268" s="58">
        <v>45.15</v>
      </c>
    </row>
    <row r="269" spans="1:15" ht="16" thickBot="1" x14ac:dyDescent="0.4">
      <c r="A269" s="56">
        <v>966</v>
      </c>
      <c r="B269" s="58" t="s">
        <v>31</v>
      </c>
      <c r="C269" s="58">
        <v>200</v>
      </c>
      <c r="D269" s="58">
        <v>5.8</v>
      </c>
      <c r="E269" s="58">
        <v>5</v>
      </c>
      <c r="F269" s="58">
        <v>8</v>
      </c>
      <c r="G269" s="17">
        <v>106</v>
      </c>
      <c r="H269" s="58">
        <v>0.8</v>
      </c>
      <c r="I269" s="58">
        <v>1.4</v>
      </c>
      <c r="J269" s="58">
        <v>0.04</v>
      </c>
      <c r="K269" s="58">
        <v>0</v>
      </c>
      <c r="L269" s="58">
        <v>240</v>
      </c>
      <c r="M269" s="58">
        <v>0.2</v>
      </c>
      <c r="N269" s="58">
        <v>39.51</v>
      </c>
      <c r="O269" s="58">
        <v>0</v>
      </c>
    </row>
    <row r="270" spans="1:15" ht="15.5" x14ac:dyDescent="0.35">
      <c r="A270" s="19">
        <v>338</v>
      </c>
      <c r="B270" s="19" t="s">
        <v>98</v>
      </c>
      <c r="C270" s="19">
        <v>200</v>
      </c>
      <c r="D270" s="19">
        <v>0.6</v>
      </c>
      <c r="E270" s="19">
        <v>0.6</v>
      </c>
      <c r="F270" s="19">
        <v>14.7</v>
      </c>
      <c r="G270" s="42">
        <v>70.3</v>
      </c>
      <c r="H270" s="19"/>
      <c r="I270" s="19">
        <v>15</v>
      </c>
      <c r="J270" s="19"/>
      <c r="K270" s="19"/>
      <c r="L270" s="19">
        <v>24</v>
      </c>
      <c r="M270" s="19">
        <v>3.3</v>
      </c>
      <c r="N270" s="19"/>
      <c r="O270" s="19">
        <v>13.5</v>
      </c>
    </row>
    <row r="271" spans="1:15" ht="15" x14ac:dyDescent="0.35">
      <c r="A271" s="32"/>
      <c r="B271" s="32" t="s">
        <v>0</v>
      </c>
      <c r="C271" s="32"/>
      <c r="D271" s="32">
        <f t="shared" ref="D271:O271" si="28">SUM(D267:D270)</f>
        <v>42.24</v>
      </c>
      <c r="E271" s="32">
        <f t="shared" si="28"/>
        <v>34.6</v>
      </c>
      <c r="F271" s="32">
        <f t="shared" si="28"/>
        <v>55.16</v>
      </c>
      <c r="G271" s="45">
        <f t="shared" si="28"/>
        <v>531.9</v>
      </c>
      <c r="H271" s="32">
        <f t="shared" si="28"/>
        <v>1.1600000000000001</v>
      </c>
      <c r="I271" s="32">
        <f t="shared" si="28"/>
        <v>17.8</v>
      </c>
      <c r="J271" s="32">
        <f t="shared" si="28"/>
        <v>0.5</v>
      </c>
      <c r="K271" s="32">
        <f t="shared" si="28"/>
        <v>2.16</v>
      </c>
      <c r="L271" s="32">
        <f t="shared" si="28"/>
        <v>498.55</v>
      </c>
      <c r="M271" s="32">
        <f t="shared" si="28"/>
        <v>4.54</v>
      </c>
      <c r="N271" s="32">
        <f t="shared" si="28"/>
        <v>423.93</v>
      </c>
      <c r="O271" s="32">
        <f t="shared" si="28"/>
        <v>107.57</v>
      </c>
    </row>
    <row r="272" spans="1:15" ht="15.5" thickBot="1" x14ac:dyDescent="0.4">
      <c r="A272" s="99" t="s">
        <v>34</v>
      </c>
      <c r="B272" s="100"/>
      <c r="C272" s="100"/>
      <c r="D272" s="100"/>
      <c r="E272" s="100"/>
      <c r="F272" s="100"/>
      <c r="G272" s="100"/>
      <c r="H272" s="100"/>
      <c r="I272" s="100"/>
      <c r="J272" s="100"/>
      <c r="K272" s="100"/>
      <c r="L272" s="100"/>
      <c r="M272" s="100"/>
      <c r="N272" s="100"/>
      <c r="O272" s="101"/>
    </row>
    <row r="273" spans="1:15" ht="16" thickBot="1" x14ac:dyDescent="0.4">
      <c r="A273" s="56">
        <v>9</v>
      </c>
      <c r="B273" s="58" t="s">
        <v>131</v>
      </c>
      <c r="C273" s="58">
        <v>100</v>
      </c>
      <c r="D273" s="58">
        <v>0.9</v>
      </c>
      <c r="E273" s="58">
        <v>2.6</v>
      </c>
      <c r="F273" s="58">
        <v>5.2</v>
      </c>
      <c r="G273" s="58">
        <v>106.68</v>
      </c>
      <c r="H273" s="58">
        <v>0.02</v>
      </c>
      <c r="I273" s="58">
        <v>18.7</v>
      </c>
      <c r="J273" s="58">
        <v>0.1</v>
      </c>
      <c r="K273" s="58">
        <v>4.75</v>
      </c>
      <c r="L273" s="58">
        <v>23.3</v>
      </c>
      <c r="M273" s="58">
        <v>0.32</v>
      </c>
      <c r="N273" s="58">
        <v>36.85</v>
      </c>
      <c r="O273" s="58">
        <v>25.85</v>
      </c>
    </row>
    <row r="274" spans="1:15" ht="47" thickBot="1" x14ac:dyDescent="0.4">
      <c r="A274" s="56">
        <v>87</v>
      </c>
      <c r="B274" s="58" t="s">
        <v>82</v>
      </c>
      <c r="C274" s="29" t="s">
        <v>36</v>
      </c>
      <c r="D274" s="58">
        <v>3.1</v>
      </c>
      <c r="E274" s="58">
        <v>3</v>
      </c>
      <c r="F274" s="58">
        <v>20</v>
      </c>
      <c r="G274" s="58">
        <v>312.26</v>
      </c>
      <c r="H274" s="58">
        <v>0.08</v>
      </c>
      <c r="I274" s="58">
        <v>5.9</v>
      </c>
      <c r="J274" s="58">
        <v>0.15</v>
      </c>
      <c r="K274" s="58">
        <v>0.22</v>
      </c>
      <c r="L274" s="58">
        <v>34.700000000000003</v>
      </c>
      <c r="M274" s="58">
        <v>1</v>
      </c>
      <c r="N274" s="58">
        <v>60.89</v>
      </c>
      <c r="O274" s="58">
        <v>35.799999999999997</v>
      </c>
    </row>
    <row r="275" spans="1:15" ht="31.5" thickBot="1" x14ac:dyDescent="0.4">
      <c r="A275" s="56">
        <v>124</v>
      </c>
      <c r="B275" s="58" t="s">
        <v>83</v>
      </c>
      <c r="C275" s="58">
        <v>200</v>
      </c>
      <c r="D275" s="58">
        <v>2.13</v>
      </c>
      <c r="E275" s="58">
        <v>4.04</v>
      </c>
      <c r="F275" s="58">
        <v>15.53</v>
      </c>
      <c r="G275" s="58">
        <v>312.89999999999998</v>
      </c>
      <c r="H275" s="58">
        <v>0.16</v>
      </c>
      <c r="I275" s="58">
        <v>0.6</v>
      </c>
      <c r="J275" s="58">
        <v>0</v>
      </c>
      <c r="K275" s="58">
        <v>0.59</v>
      </c>
      <c r="L275" s="58">
        <v>73.2</v>
      </c>
      <c r="M275" s="58">
        <v>1.2</v>
      </c>
      <c r="N275" s="58">
        <v>230.4</v>
      </c>
      <c r="O275" s="58">
        <v>31.93</v>
      </c>
    </row>
    <row r="276" spans="1:15" ht="16" thickBot="1" x14ac:dyDescent="0.4">
      <c r="A276" s="56">
        <v>219</v>
      </c>
      <c r="B276" s="58" t="s">
        <v>41</v>
      </c>
      <c r="C276" s="58">
        <v>100</v>
      </c>
      <c r="D276" s="58">
        <v>4.0999999999999996</v>
      </c>
      <c r="E276" s="58">
        <v>6.6</v>
      </c>
      <c r="F276" s="58">
        <v>27.3</v>
      </c>
      <c r="G276" s="58">
        <v>330.9</v>
      </c>
      <c r="H276" s="58">
        <v>0.16</v>
      </c>
      <c r="I276" s="58">
        <v>18.239999999999998</v>
      </c>
      <c r="J276" s="58">
        <v>0</v>
      </c>
      <c r="K276" s="58">
        <v>0.32</v>
      </c>
      <c r="L276" s="58">
        <v>57.3</v>
      </c>
      <c r="M276" s="58">
        <v>1.7</v>
      </c>
      <c r="N276" s="58">
        <v>135.16999999999999</v>
      </c>
      <c r="O276" s="58">
        <v>35.29</v>
      </c>
    </row>
    <row r="277" spans="1:15" ht="31.5" thickBot="1" x14ac:dyDescent="0.4">
      <c r="A277" s="56">
        <v>283</v>
      </c>
      <c r="B277" s="58" t="s">
        <v>47</v>
      </c>
      <c r="C277" s="29" t="s">
        <v>48</v>
      </c>
      <c r="D277" s="58" t="s">
        <v>58</v>
      </c>
      <c r="E277" s="58" t="s">
        <v>40</v>
      </c>
      <c r="F277" s="58">
        <v>7.5</v>
      </c>
      <c r="G277" s="58">
        <v>110.96</v>
      </c>
      <c r="H277" s="58">
        <v>2.06</v>
      </c>
      <c r="I277" s="58">
        <v>30</v>
      </c>
      <c r="J277" s="58"/>
      <c r="K277" s="58"/>
      <c r="L277" s="58">
        <v>3</v>
      </c>
      <c r="M277" s="58" t="s">
        <v>59</v>
      </c>
      <c r="N277" s="58">
        <v>18.309999999999999</v>
      </c>
      <c r="O277" s="58">
        <v>6.86</v>
      </c>
    </row>
    <row r="278" spans="1:15" ht="31" x14ac:dyDescent="0.35">
      <c r="A278" s="55"/>
      <c r="B278" s="7" t="s">
        <v>42</v>
      </c>
      <c r="C278" s="7">
        <v>100</v>
      </c>
      <c r="D278" s="7">
        <v>1.8</v>
      </c>
      <c r="E278" s="7">
        <v>3</v>
      </c>
      <c r="F278" s="7">
        <v>13.2</v>
      </c>
      <c r="G278" s="7">
        <v>164.8</v>
      </c>
      <c r="H278" s="7">
        <v>0.02</v>
      </c>
      <c r="I278" s="7">
        <v>0.01</v>
      </c>
      <c r="J278" s="7">
        <v>0.01</v>
      </c>
      <c r="K278" s="7">
        <v>0.68</v>
      </c>
      <c r="L278" s="7">
        <v>7.6</v>
      </c>
      <c r="M278" s="7">
        <v>0.73</v>
      </c>
      <c r="N278" s="7">
        <v>130</v>
      </c>
      <c r="O278" s="7">
        <v>28</v>
      </c>
    </row>
    <row r="279" spans="1:15" ht="15.5" x14ac:dyDescent="0.35">
      <c r="A279" s="19"/>
      <c r="B279" s="32" t="s">
        <v>0</v>
      </c>
      <c r="C279" s="32"/>
      <c r="D279" s="32">
        <f t="shared" ref="D279:O279" si="29">SUM(D273:D278)</f>
        <v>12.030000000000001</v>
      </c>
      <c r="E279" s="32">
        <f t="shared" si="29"/>
        <v>19.240000000000002</v>
      </c>
      <c r="F279" s="32">
        <f t="shared" si="29"/>
        <v>88.73</v>
      </c>
      <c r="G279" s="32">
        <f t="shared" si="29"/>
        <v>1338.4999999999998</v>
      </c>
      <c r="H279" s="32">
        <f t="shared" si="29"/>
        <v>2.5</v>
      </c>
      <c r="I279" s="32">
        <f t="shared" si="29"/>
        <v>73.45</v>
      </c>
      <c r="J279" s="32">
        <f t="shared" si="29"/>
        <v>0.26</v>
      </c>
      <c r="K279" s="32">
        <f t="shared" si="29"/>
        <v>6.56</v>
      </c>
      <c r="L279" s="32">
        <f t="shared" si="29"/>
        <v>199.1</v>
      </c>
      <c r="M279" s="32">
        <f t="shared" si="29"/>
        <v>4.9499999999999993</v>
      </c>
      <c r="N279" s="32">
        <f t="shared" si="29"/>
        <v>611.61999999999989</v>
      </c>
      <c r="O279" s="32">
        <f t="shared" si="29"/>
        <v>163.73000000000002</v>
      </c>
    </row>
    <row r="280" spans="1:15" ht="16" thickBot="1" x14ac:dyDescent="0.4">
      <c r="A280" s="56"/>
      <c r="B280" s="18" t="s">
        <v>90</v>
      </c>
      <c r="C280" s="18"/>
      <c r="D280" s="18">
        <f>D279+D271</f>
        <v>54.27</v>
      </c>
      <c r="E280" s="18">
        <f t="shared" ref="E280:O280" si="30">E279+E271</f>
        <v>53.84</v>
      </c>
      <c r="F280" s="18">
        <f t="shared" si="30"/>
        <v>143.88999999999999</v>
      </c>
      <c r="G280" s="18">
        <f t="shared" si="30"/>
        <v>1870.3999999999996</v>
      </c>
      <c r="H280" s="18">
        <f t="shared" si="30"/>
        <v>3.66</v>
      </c>
      <c r="I280" s="18">
        <f t="shared" si="30"/>
        <v>91.25</v>
      </c>
      <c r="J280" s="18">
        <f t="shared" si="30"/>
        <v>0.76</v>
      </c>
      <c r="K280" s="18">
        <f t="shared" si="30"/>
        <v>8.7199999999999989</v>
      </c>
      <c r="L280" s="18">
        <f t="shared" si="30"/>
        <v>697.65</v>
      </c>
      <c r="M280" s="18">
        <f t="shared" si="30"/>
        <v>9.4899999999999984</v>
      </c>
      <c r="N280" s="18">
        <f t="shared" si="30"/>
        <v>1035.55</v>
      </c>
      <c r="O280" s="18">
        <f t="shared" si="30"/>
        <v>271.3</v>
      </c>
    </row>
    <row r="281" spans="1:15" ht="15.5" x14ac:dyDescent="0.35">
      <c r="A281" s="2" t="s">
        <v>137</v>
      </c>
    </row>
    <row r="282" spans="1:15" ht="15" x14ac:dyDescent="0.35">
      <c r="A282" s="40" t="s">
        <v>138</v>
      </c>
      <c r="B282" s="49"/>
      <c r="C282" s="49"/>
    </row>
    <row r="283" spans="1:15" ht="15" x14ac:dyDescent="0.35">
      <c r="A283" s="40" t="s">
        <v>69</v>
      </c>
      <c r="B283" s="49"/>
      <c r="C283" s="49"/>
    </row>
    <row r="284" spans="1:15" ht="15" x14ac:dyDescent="0.35">
      <c r="A284" s="40" t="s">
        <v>4</v>
      </c>
      <c r="B284" s="49"/>
      <c r="C284" s="49"/>
    </row>
    <row r="285" spans="1:15" ht="15.5" x14ac:dyDescent="0.35">
      <c r="A285" s="2"/>
    </row>
    <row r="286" spans="1:15" ht="16" thickBot="1" x14ac:dyDescent="0.4">
      <c r="A286" s="2"/>
    </row>
    <row r="287" spans="1:15" ht="31" x14ac:dyDescent="0.35">
      <c r="A287" s="59" t="s">
        <v>5</v>
      </c>
      <c r="B287" s="71" t="s">
        <v>7</v>
      </c>
      <c r="C287" s="61" t="s">
        <v>8</v>
      </c>
      <c r="D287" s="74" t="s">
        <v>10</v>
      </c>
      <c r="E287" s="75"/>
      <c r="F287" s="76"/>
      <c r="G287" s="61" t="s">
        <v>12</v>
      </c>
      <c r="H287" s="74" t="s">
        <v>15</v>
      </c>
      <c r="I287" s="75"/>
      <c r="J287" s="75"/>
      <c r="K287" s="76"/>
      <c r="L287" s="74" t="s">
        <v>17</v>
      </c>
      <c r="M287" s="75"/>
      <c r="N287" s="75"/>
      <c r="O287" s="76"/>
    </row>
    <row r="288" spans="1:15" ht="31.5" thickBot="1" x14ac:dyDescent="0.4">
      <c r="A288" s="60" t="s">
        <v>6</v>
      </c>
      <c r="B288" s="72"/>
      <c r="C288" s="26" t="s">
        <v>9</v>
      </c>
      <c r="D288" s="77" t="s">
        <v>11</v>
      </c>
      <c r="E288" s="78"/>
      <c r="F288" s="79"/>
      <c r="G288" s="26" t="s">
        <v>13</v>
      </c>
      <c r="H288" s="77" t="s">
        <v>16</v>
      </c>
      <c r="I288" s="78"/>
      <c r="J288" s="78"/>
      <c r="K288" s="79"/>
      <c r="L288" s="77" t="s">
        <v>16</v>
      </c>
      <c r="M288" s="78"/>
      <c r="N288" s="78"/>
      <c r="O288" s="79"/>
    </row>
    <row r="289" spans="1:15" ht="16" thickBot="1" x14ac:dyDescent="0.4">
      <c r="A289" s="5"/>
      <c r="B289" s="73"/>
      <c r="C289" s="8"/>
      <c r="D289" s="58" t="s">
        <v>18</v>
      </c>
      <c r="E289" s="58" t="s">
        <v>19</v>
      </c>
      <c r="F289" s="58" t="s">
        <v>20</v>
      </c>
      <c r="G289" s="62" t="s">
        <v>14</v>
      </c>
      <c r="H289" s="58" t="s">
        <v>21</v>
      </c>
      <c r="I289" s="58" t="s">
        <v>22</v>
      </c>
      <c r="J289" s="58" t="s">
        <v>23</v>
      </c>
      <c r="K289" s="58" t="s">
        <v>24</v>
      </c>
      <c r="L289" s="58" t="s">
        <v>25</v>
      </c>
      <c r="M289" s="58" t="s">
        <v>26</v>
      </c>
      <c r="N289" s="58" t="s">
        <v>27</v>
      </c>
      <c r="O289" s="58" t="s">
        <v>28</v>
      </c>
    </row>
    <row r="290" spans="1:15" ht="16" thickBot="1" x14ac:dyDescent="0.4">
      <c r="A290" s="65" t="s">
        <v>29</v>
      </c>
      <c r="B290" s="66"/>
      <c r="C290" s="66"/>
      <c r="D290" s="66"/>
      <c r="E290" s="66"/>
      <c r="F290" s="66"/>
      <c r="G290" s="66"/>
      <c r="H290" s="66"/>
      <c r="I290" s="66"/>
      <c r="J290" s="66"/>
      <c r="K290" s="66"/>
      <c r="L290" s="66"/>
      <c r="M290" s="66"/>
      <c r="N290" s="66"/>
      <c r="O290" s="67"/>
    </row>
    <row r="291" spans="1:15" ht="31.5" thickBot="1" x14ac:dyDescent="0.4">
      <c r="A291" s="56">
        <v>390</v>
      </c>
      <c r="B291" s="58" t="s">
        <v>49</v>
      </c>
      <c r="C291" s="58">
        <v>200</v>
      </c>
      <c r="D291" s="58">
        <v>6.24</v>
      </c>
      <c r="E291" s="58">
        <v>6.1</v>
      </c>
      <c r="F291" s="58">
        <v>19.7</v>
      </c>
      <c r="G291" s="17">
        <v>158.63999999999999</v>
      </c>
      <c r="H291" s="58">
        <v>0.08</v>
      </c>
      <c r="I291" s="58">
        <v>1.0900000000000001</v>
      </c>
      <c r="J291" s="58">
        <v>36.72</v>
      </c>
      <c r="K291" s="58">
        <v>0.02</v>
      </c>
      <c r="L291" s="58">
        <v>192.17</v>
      </c>
      <c r="M291" s="58">
        <v>23.52</v>
      </c>
      <c r="N291" s="58">
        <v>156.05000000000001</v>
      </c>
      <c r="O291" s="58">
        <v>23.52</v>
      </c>
    </row>
    <row r="292" spans="1:15" ht="16" thickBot="1" x14ac:dyDescent="0.4">
      <c r="A292" s="56">
        <v>269</v>
      </c>
      <c r="B292" s="58" t="s">
        <v>56</v>
      </c>
      <c r="C292" s="58">
        <v>200</v>
      </c>
      <c r="D292" s="58">
        <v>0.26</v>
      </c>
      <c r="E292" s="58">
        <v>0.05</v>
      </c>
      <c r="F292" s="58">
        <v>15.22</v>
      </c>
      <c r="G292" s="17">
        <v>145.19999999999999</v>
      </c>
      <c r="H292" s="58">
        <v>0</v>
      </c>
      <c r="I292" s="58">
        <v>2.9</v>
      </c>
      <c r="J292" s="58">
        <v>0</v>
      </c>
      <c r="K292" s="58">
        <v>0</v>
      </c>
      <c r="L292" s="58">
        <v>8.0500000000000007</v>
      </c>
      <c r="M292" s="58">
        <v>0.9</v>
      </c>
      <c r="N292" s="58">
        <v>9.7799999999999994</v>
      </c>
      <c r="O292" s="58">
        <v>5.24</v>
      </c>
    </row>
    <row r="293" spans="1:15" ht="31" x14ac:dyDescent="0.35">
      <c r="A293" s="55">
        <v>3</v>
      </c>
      <c r="B293" s="7" t="s">
        <v>80</v>
      </c>
      <c r="C293" s="7" t="s">
        <v>85</v>
      </c>
      <c r="D293" s="7">
        <v>3.8</v>
      </c>
      <c r="E293" s="7">
        <v>17.95</v>
      </c>
      <c r="F293" s="7">
        <v>25.86</v>
      </c>
      <c r="G293" s="7">
        <v>315</v>
      </c>
      <c r="H293" s="7">
        <v>0.2</v>
      </c>
      <c r="I293" s="7">
        <v>0</v>
      </c>
      <c r="J293" s="7">
        <v>0.1</v>
      </c>
      <c r="K293" s="7">
        <v>1.42</v>
      </c>
      <c r="L293" s="7">
        <v>14.9</v>
      </c>
      <c r="M293" s="7">
        <v>0.04</v>
      </c>
      <c r="N293" s="7">
        <v>44.8</v>
      </c>
      <c r="O293" s="7">
        <v>0.08</v>
      </c>
    </row>
    <row r="294" spans="1:15" ht="31" x14ac:dyDescent="0.35">
      <c r="A294" s="19"/>
      <c r="B294" s="19" t="s">
        <v>130</v>
      </c>
      <c r="C294" s="19">
        <v>40</v>
      </c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</row>
    <row r="295" spans="1:15" ht="15" x14ac:dyDescent="0.35">
      <c r="A295" s="32"/>
      <c r="B295" s="32" t="s">
        <v>0</v>
      </c>
      <c r="C295" s="32"/>
      <c r="D295" s="32">
        <f t="shared" ref="D295:O295" si="31">SUM(D291:D294)</f>
        <v>10.3</v>
      </c>
      <c r="E295" s="32">
        <f t="shared" si="31"/>
        <v>24.099999999999998</v>
      </c>
      <c r="F295" s="32">
        <f t="shared" si="31"/>
        <v>60.78</v>
      </c>
      <c r="G295" s="45">
        <f t="shared" si="31"/>
        <v>618.83999999999992</v>
      </c>
      <c r="H295" s="32">
        <f t="shared" si="31"/>
        <v>0.28000000000000003</v>
      </c>
      <c r="I295" s="32">
        <f t="shared" si="31"/>
        <v>3.99</v>
      </c>
      <c r="J295" s="32">
        <f t="shared" si="31"/>
        <v>36.82</v>
      </c>
      <c r="K295" s="32">
        <f t="shared" si="31"/>
        <v>1.44</v>
      </c>
      <c r="L295" s="32">
        <f t="shared" si="31"/>
        <v>215.12</v>
      </c>
      <c r="M295" s="32">
        <f t="shared" si="31"/>
        <v>24.459999999999997</v>
      </c>
      <c r="N295" s="32">
        <f t="shared" si="31"/>
        <v>210.63</v>
      </c>
      <c r="O295" s="32">
        <f t="shared" si="31"/>
        <v>28.839999999999996</v>
      </c>
    </row>
    <row r="296" spans="1:15" ht="15.5" thickBot="1" x14ac:dyDescent="0.4">
      <c r="A296" s="68" t="s">
        <v>34</v>
      </c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69"/>
      <c r="O296" s="70"/>
    </row>
    <row r="297" spans="1:15" x14ac:dyDescent="0.35">
      <c r="A297" s="63">
        <v>208</v>
      </c>
      <c r="B297" s="63" t="s">
        <v>112</v>
      </c>
      <c r="C297" s="63">
        <v>200</v>
      </c>
      <c r="D297" s="63">
        <v>2.15</v>
      </c>
      <c r="E297" s="63">
        <v>2.27</v>
      </c>
      <c r="F297" s="63">
        <v>13.71</v>
      </c>
      <c r="G297" s="93">
        <v>83.8</v>
      </c>
      <c r="H297" s="63">
        <v>0.09</v>
      </c>
      <c r="I297" s="63">
        <v>6.6</v>
      </c>
      <c r="J297" s="63">
        <v>0</v>
      </c>
      <c r="K297" s="63">
        <v>0</v>
      </c>
      <c r="L297" s="63">
        <v>19.68</v>
      </c>
      <c r="M297" s="63">
        <v>0.87</v>
      </c>
      <c r="N297" s="63">
        <v>53.32</v>
      </c>
      <c r="O297" s="63">
        <v>21.6</v>
      </c>
    </row>
    <row r="298" spans="1:15" ht="15" thickBot="1" x14ac:dyDescent="0.4">
      <c r="A298" s="80"/>
      <c r="B298" s="80"/>
      <c r="C298" s="80"/>
      <c r="D298" s="80"/>
      <c r="E298" s="80"/>
      <c r="F298" s="80"/>
      <c r="G298" s="94"/>
      <c r="H298" s="80"/>
      <c r="I298" s="80"/>
      <c r="J298" s="80"/>
      <c r="K298" s="80"/>
      <c r="L298" s="80"/>
      <c r="M298" s="80"/>
      <c r="N298" s="80"/>
      <c r="O298" s="80"/>
    </row>
    <row r="299" spans="1:15" ht="16" thickBot="1" x14ac:dyDescent="0.4">
      <c r="A299" s="56"/>
      <c r="B299" s="58" t="s">
        <v>113</v>
      </c>
      <c r="C299" s="58">
        <v>150</v>
      </c>
      <c r="D299" s="58">
        <v>0.38</v>
      </c>
      <c r="E299" s="58">
        <v>64.16</v>
      </c>
      <c r="F299" s="58">
        <v>0.62</v>
      </c>
      <c r="G299" s="17">
        <v>172.07</v>
      </c>
      <c r="H299" s="58">
        <v>7.0000000000000007E-2</v>
      </c>
      <c r="I299" s="58">
        <v>0</v>
      </c>
      <c r="J299" s="58">
        <v>0.77</v>
      </c>
      <c r="K299" s="58">
        <v>1.71</v>
      </c>
      <c r="L299" s="58">
        <v>91.11</v>
      </c>
      <c r="M299" s="58">
        <v>0.8</v>
      </c>
      <c r="N299" s="58">
        <v>0.03</v>
      </c>
      <c r="O299" s="58">
        <v>0.95</v>
      </c>
    </row>
    <row r="300" spans="1:15" ht="16" thickBot="1" x14ac:dyDescent="0.4">
      <c r="A300" s="56">
        <v>15</v>
      </c>
      <c r="B300" s="58" t="s">
        <v>114</v>
      </c>
      <c r="C300" s="29" t="s">
        <v>115</v>
      </c>
      <c r="D300" s="58">
        <v>19.72</v>
      </c>
      <c r="E300" s="58">
        <v>17.89</v>
      </c>
      <c r="F300" s="58">
        <v>4.76</v>
      </c>
      <c r="G300" s="17">
        <v>197.8</v>
      </c>
      <c r="H300" s="58">
        <v>24.36</v>
      </c>
      <c r="I300" s="58">
        <v>26.01</v>
      </c>
      <c r="J300" s="58">
        <v>0</v>
      </c>
      <c r="K300" s="58">
        <v>0.08</v>
      </c>
      <c r="L300" s="58">
        <v>78.599999999999994</v>
      </c>
      <c r="M300" s="58">
        <v>1.93</v>
      </c>
      <c r="N300" s="58">
        <v>194.69</v>
      </c>
      <c r="O300" s="58">
        <v>19.899999999999999</v>
      </c>
    </row>
    <row r="301" spans="1:15" ht="31.5" thickBot="1" x14ac:dyDescent="0.4">
      <c r="A301" s="56">
        <v>868</v>
      </c>
      <c r="B301" s="58" t="s">
        <v>47</v>
      </c>
      <c r="C301" s="29" t="s">
        <v>48</v>
      </c>
      <c r="D301" s="58">
        <v>0.04</v>
      </c>
      <c r="E301" s="58">
        <v>0</v>
      </c>
      <c r="F301" s="58">
        <v>24.76</v>
      </c>
      <c r="G301" s="17">
        <v>94.2</v>
      </c>
      <c r="H301" s="58">
        <v>0.01</v>
      </c>
      <c r="I301" s="58">
        <v>1.08</v>
      </c>
      <c r="J301" s="58">
        <v>0.01</v>
      </c>
      <c r="K301" s="58">
        <v>0.68</v>
      </c>
      <c r="L301" s="58">
        <v>6.4</v>
      </c>
      <c r="M301" s="58">
        <v>0.18</v>
      </c>
      <c r="N301" s="58">
        <v>3.6</v>
      </c>
      <c r="O301" s="58">
        <v>0</v>
      </c>
    </row>
    <row r="302" spans="1:15" ht="47" thickBot="1" x14ac:dyDescent="0.4">
      <c r="A302" s="56">
        <v>18</v>
      </c>
      <c r="B302" s="58" t="s">
        <v>73</v>
      </c>
      <c r="C302" s="58">
        <v>100</v>
      </c>
      <c r="D302" s="58">
        <v>0.9</v>
      </c>
      <c r="E302" s="58">
        <v>2.6</v>
      </c>
      <c r="F302" s="58">
        <v>5.2</v>
      </c>
      <c r="G302" s="58">
        <v>106.68</v>
      </c>
      <c r="H302" s="58">
        <v>0.02</v>
      </c>
      <c r="I302" s="58">
        <v>18.7</v>
      </c>
      <c r="J302" s="58">
        <v>0.1</v>
      </c>
      <c r="K302" s="58">
        <v>4.75</v>
      </c>
      <c r="L302" s="58">
        <v>23.3</v>
      </c>
      <c r="M302" s="58">
        <v>0.32</v>
      </c>
      <c r="N302" s="58">
        <v>36.85</v>
      </c>
      <c r="O302" s="58">
        <v>25.85</v>
      </c>
    </row>
    <row r="303" spans="1:15" ht="31" x14ac:dyDescent="0.35">
      <c r="A303" s="55"/>
      <c r="B303" s="7" t="s">
        <v>42</v>
      </c>
      <c r="C303" s="7">
        <v>80</v>
      </c>
      <c r="D303" s="7">
        <v>1.8</v>
      </c>
      <c r="E303" s="7">
        <v>3</v>
      </c>
      <c r="F303" s="7">
        <v>13.2</v>
      </c>
      <c r="G303" s="43">
        <v>164.8</v>
      </c>
      <c r="H303" s="7">
        <v>0.02</v>
      </c>
      <c r="I303" s="7">
        <v>0.01</v>
      </c>
      <c r="J303" s="7">
        <v>0</v>
      </c>
      <c r="K303" s="7">
        <v>0</v>
      </c>
      <c r="L303" s="7">
        <v>7.6</v>
      </c>
      <c r="M303" s="7">
        <v>0.73</v>
      </c>
      <c r="N303" s="7">
        <v>130</v>
      </c>
      <c r="O303" s="7">
        <v>28</v>
      </c>
    </row>
    <row r="304" spans="1:15" ht="15.5" x14ac:dyDescent="0.35">
      <c r="A304" s="102"/>
      <c r="B304" s="102"/>
      <c r="C304" s="102"/>
      <c r="D304" s="102"/>
      <c r="E304" s="102"/>
      <c r="F304" s="102"/>
      <c r="G304" s="103"/>
      <c r="H304" s="102"/>
      <c r="I304" s="102"/>
      <c r="J304" s="102"/>
      <c r="K304" s="102"/>
      <c r="L304" s="102"/>
      <c r="M304" s="102"/>
      <c r="N304" s="102"/>
      <c r="O304" s="102"/>
    </row>
    <row r="305" spans="1:15" ht="15.5" x14ac:dyDescent="0.35">
      <c r="A305" s="1"/>
      <c r="B305" s="46" t="s">
        <v>0</v>
      </c>
      <c r="C305" s="46"/>
      <c r="D305" s="46">
        <f>SUM(D297:D303)</f>
        <v>24.99</v>
      </c>
      <c r="E305" s="46">
        <f>SUM(E297:E303)</f>
        <v>89.919999999999987</v>
      </c>
      <c r="F305" s="46">
        <f>SUM(F297:F303)</f>
        <v>62.25</v>
      </c>
      <c r="G305" s="47">
        <f>SUM(G297:G303)</f>
        <v>819.34999999999991</v>
      </c>
      <c r="H305" s="46">
        <f>SUM(H297:H303)</f>
        <v>24.57</v>
      </c>
      <c r="I305" s="46">
        <f>SUM(I297:I303)</f>
        <v>52.4</v>
      </c>
      <c r="J305" s="46">
        <f>SUM(J297:J303)</f>
        <v>0.88</v>
      </c>
      <c r="K305" s="46">
        <f>SUM(K297:K303)</f>
        <v>7.2200000000000006</v>
      </c>
      <c r="L305" s="46">
        <f>SUM(L297:L303)</f>
        <v>226.69</v>
      </c>
      <c r="M305" s="46">
        <f>SUM(M297:M303)</f>
        <v>4.83</v>
      </c>
      <c r="N305" s="46">
        <f>SUM(N297:N303)</f>
        <v>418.49</v>
      </c>
      <c r="O305" s="46">
        <f>SUM(O297:O303)</f>
        <v>96.300000000000011</v>
      </c>
    </row>
    <row r="306" spans="1:15" x14ac:dyDescent="0.35">
      <c r="A306" s="36"/>
      <c r="B306" s="38" t="s">
        <v>90</v>
      </c>
      <c r="C306" s="38"/>
      <c r="D306" s="38">
        <f>D295+D305</f>
        <v>35.29</v>
      </c>
      <c r="E306" s="38">
        <f>E295+E305</f>
        <v>114.01999999999998</v>
      </c>
      <c r="F306" s="38">
        <f>F295+F305</f>
        <v>123.03</v>
      </c>
      <c r="G306" s="38">
        <f>G295+G305</f>
        <v>1438.1899999999998</v>
      </c>
      <c r="H306" s="38">
        <f>H295+H305</f>
        <v>24.85</v>
      </c>
      <c r="I306" s="38">
        <f>I295+I305</f>
        <v>56.39</v>
      </c>
      <c r="J306" s="38">
        <f>J295+J305</f>
        <v>37.700000000000003</v>
      </c>
      <c r="K306" s="38">
        <f>K295+K305</f>
        <v>8.66</v>
      </c>
      <c r="L306" s="38">
        <f>L295+L305</f>
        <v>441.81</v>
      </c>
      <c r="M306" s="38">
        <f>M295+M305</f>
        <v>29.29</v>
      </c>
      <c r="N306" s="38">
        <f>N295+N305</f>
        <v>629.12</v>
      </c>
      <c r="O306" s="38">
        <f>O295+O305</f>
        <v>125.14000000000001</v>
      </c>
    </row>
  </sheetData>
  <mergeCells count="183">
    <mergeCell ref="A290:O290"/>
    <mergeCell ref="A296:O296"/>
    <mergeCell ref="A297:A298"/>
    <mergeCell ref="B297:B298"/>
    <mergeCell ref="C297:C298"/>
    <mergeCell ref="D297:D298"/>
    <mergeCell ref="E297:E298"/>
    <mergeCell ref="F297:F298"/>
    <mergeCell ref="G297:G298"/>
    <mergeCell ref="H297:H298"/>
    <mergeCell ref="I297:I298"/>
    <mergeCell ref="J297:J298"/>
    <mergeCell ref="K297:K298"/>
    <mergeCell ref="L297:L298"/>
    <mergeCell ref="M297:M298"/>
    <mergeCell ref="N297:N298"/>
    <mergeCell ref="O297:O298"/>
    <mergeCell ref="A266:O266"/>
    <mergeCell ref="A272:O272"/>
    <mergeCell ref="B287:B289"/>
    <mergeCell ref="D287:F287"/>
    <mergeCell ref="H287:K287"/>
    <mergeCell ref="L287:O287"/>
    <mergeCell ref="D288:F288"/>
    <mergeCell ref="H288:K288"/>
    <mergeCell ref="L288:O288"/>
    <mergeCell ref="A249:O249"/>
    <mergeCell ref="A242:O242"/>
    <mergeCell ref="A221:O221"/>
    <mergeCell ref="A215:O215"/>
    <mergeCell ref="B263:B265"/>
    <mergeCell ref="D263:F263"/>
    <mergeCell ref="H263:K263"/>
    <mergeCell ref="L263:O263"/>
    <mergeCell ref="D264:F264"/>
    <mergeCell ref="H264:K264"/>
    <mergeCell ref="L264:O264"/>
    <mergeCell ref="A111:O111"/>
    <mergeCell ref="A117:O117"/>
    <mergeCell ref="A87:O87"/>
    <mergeCell ref="A92:O92"/>
    <mergeCell ref="B108:B110"/>
    <mergeCell ref="D108:F108"/>
    <mergeCell ref="D109:F109"/>
    <mergeCell ref="H108:K108"/>
    <mergeCell ref="H109:K109"/>
    <mergeCell ref="L108:O108"/>
    <mergeCell ref="L109:O109"/>
    <mergeCell ref="L85:O85"/>
    <mergeCell ref="B56:B58"/>
    <mergeCell ref="D56:F56"/>
    <mergeCell ref="D57:F57"/>
    <mergeCell ref="H56:K56"/>
    <mergeCell ref="H57:K57"/>
    <mergeCell ref="A59:O59"/>
    <mergeCell ref="B84:B86"/>
    <mergeCell ref="D84:F84"/>
    <mergeCell ref="D85:F85"/>
    <mergeCell ref="H84:K84"/>
    <mergeCell ref="H85:K85"/>
    <mergeCell ref="L56:O56"/>
    <mergeCell ref="L57:O57"/>
    <mergeCell ref="I43:I44"/>
    <mergeCell ref="J43:J44"/>
    <mergeCell ref="K43:K44"/>
    <mergeCell ref="L43:L44"/>
    <mergeCell ref="M43:M44"/>
    <mergeCell ref="N43:N44"/>
    <mergeCell ref="L84:O84"/>
    <mergeCell ref="A33:O33"/>
    <mergeCell ref="A39:O39"/>
    <mergeCell ref="A43:A44"/>
    <mergeCell ref="B43:B44"/>
    <mergeCell ref="C43:C44"/>
    <mergeCell ref="D43:D44"/>
    <mergeCell ref="E43:E44"/>
    <mergeCell ref="F43:F44"/>
    <mergeCell ref="G43:G44"/>
    <mergeCell ref="H43:H44"/>
    <mergeCell ref="O43:O44"/>
    <mergeCell ref="L5:O5"/>
    <mergeCell ref="L6:O6"/>
    <mergeCell ref="A66:O66"/>
    <mergeCell ref="B134:B136"/>
    <mergeCell ref="D134:F134"/>
    <mergeCell ref="H134:K134"/>
    <mergeCell ref="L134:O134"/>
    <mergeCell ref="D135:F135"/>
    <mergeCell ref="H135:K135"/>
    <mergeCell ref="L135:O135"/>
    <mergeCell ref="B5:B7"/>
    <mergeCell ref="D5:F5"/>
    <mergeCell ref="D6:F6"/>
    <mergeCell ref="H5:K5"/>
    <mergeCell ref="H6:K6"/>
    <mergeCell ref="A8:O8"/>
    <mergeCell ref="A15:O15"/>
    <mergeCell ref="B30:B32"/>
    <mergeCell ref="D30:F30"/>
    <mergeCell ref="D31:F31"/>
    <mergeCell ref="H30:K30"/>
    <mergeCell ref="H31:K31"/>
    <mergeCell ref="L30:O30"/>
    <mergeCell ref="L31:O31"/>
    <mergeCell ref="G171:G172"/>
    <mergeCell ref="A137:O137"/>
    <mergeCell ref="A143:O143"/>
    <mergeCell ref="B159:B161"/>
    <mergeCell ref="D159:F159"/>
    <mergeCell ref="H159:K159"/>
    <mergeCell ref="L159:O159"/>
    <mergeCell ref="D160:F160"/>
    <mergeCell ref="H160:K160"/>
    <mergeCell ref="B187:B189"/>
    <mergeCell ref="D187:F187"/>
    <mergeCell ref="H187:K187"/>
    <mergeCell ref="L187:O187"/>
    <mergeCell ref="D188:F188"/>
    <mergeCell ref="H188:K188"/>
    <mergeCell ref="L188:O188"/>
    <mergeCell ref="L160:O160"/>
    <mergeCell ref="A162:O162"/>
    <mergeCell ref="A168:O168"/>
    <mergeCell ref="A171:A172"/>
    <mergeCell ref="M171:M172"/>
    <mergeCell ref="N171:N172"/>
    <mergeCell ref="O171:O172"/>
    <mergeCell ref="H171:H172"/>
    <mergeCell ref="I171:I172"/>
    <mergeCell ref="J171:J172"/>
    <mergeCell ref="K171:K172"/>
    <mergeCell ref="L171:L172"/>
    <mergeCell ref="B171:B172"/>
    <mergeCell ref="C171:C172"/>
    <mergeCell ref="D171:D172"/>
    <mergeCell ref="E171:E172"/>
    <mergeCell ref="F171:F172"/>
    <mergeCell ref="A190:O190"/>
    <mergeCell ref="A196:O196"/>
    <mergeCell ref="A197:A198"/>
    <mergeCell ref="B197:B198"/>
    <mergeCell ref="C197:C198"/>
    <mergeCell ref="D197:D198"/>
    <mergeCell ref="E197:E198"/>
    <mergeCell ref="F197:F198"/>
    <mergeCell ref="G197:G198"/>
    <mergeCell ref="H197:H198"/>
    <mergeCell ref="I197:I198"/>
    <mergeCell ref="J197:J198"/>
    <mergeCell ref="K197:K198"/>
    <mergeCell ref="L197:L198"/>
    <mergeCell ref="M197:M198"/>
    <mergeCell ref="N197:N198"/>
    <mergeCell ref="O197:O198"/>
    <mergeCell ref="B212:B214"/>
    <mergeCell ref="D212:F212"/>
    <mergeCell ref="H212:K212"/>
    <mergeCell ref="L212:O212"/>
    <mergeCell ref="D213:F213"/>
    <mergeCell ref="H213:K213"/>
    <mergeCell ref="L213:O213"/>
    <mergeCell ref="J226:J227"/>
    <mergeCell ref="K226:K227"/>
    <mergeCell ref="L226:L227"/>
    <mergeCell ref="M226:M227"/>
    <mergeCell ref="N226:N227"/>
    <mergeCell ref="O226:O227"/>
    <mergeCell ref="B239:B241"/>
    <mergeCell ref="D239:F239"/>
    <mergeCell ref="H239:K239"/>
    <mergeCell ref="L239:O239"/>
    <mergeCell ref="D240:F240"/>
    <mergeCell ref="H240:K240"/>
    <mergeCell ref="L240:O240"/>
    <mergeCell ref="A226:A227"/>
    <mergeCell ref="B226:B227"/>
    <mergeCell ref="C226:C227"/>
    <mergeCell ref="D226:D227"/>
    <mergeCell ref="E226:E227"/>
    <mergeCell ref="F226:F227"/>
    <mergeCell ref="G226:G227"/>
    <mergeCell ref="H226:H227"/>
    <mergeCell ref="I226:I22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 </vt:lpstr>
      <vt:lpstr>'сентябрь 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Жанна</dc:creator>
  <cp:lastModifiedBy>Жанна</cp:lastModifiedBy>
  <cp:lastPrinted>2023-03-29T10:45:13Z</cp:lastPrinted>
  <dcterms:created xsi:type="dcterms:W3CDTF">2015-06-05T18:19:34Z</dcterms:created>
  <dcterms:modified xsi:type="dcterms:W3CDTF">2023-06-01T11:28:14Z</dcterms:modified>
</cp:coreProperties>
</file>